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<sst xmlns="http://schemas.openxmlformats.org/spreadsheetml/2006/main" count="144" uniqueCount="51">
  <si>
    <t>Meldung Team-Wochenende 2015</t>
  </si>
  <si>
    <t>12./13. September 2015</t>
  </si>
  <si>
    <t>Biesenthal (Brandenburg)</t>
  </si>
  <si>
    <t>Formular Version 22.07.2015</t>
  </si>
  <si>
    <t>Verein:</t>
  </si>
  <si>
    <t>Kontaktname:</t>
  </si>
  <si>
    <t>Adresse:</t>
  </si>
  <si>
    <t>E-mail:</t>
  </si>
  <si>
    <t>Übernachtungen im Massenquartier à 4€:</t>
  </si>
  <si>
    <t>Fr→Sa:</t>
  </si>
  <si>
    <t>Sa→So:</t>
  </si>
  <si>
    <t>Kosten:</t>
  </si>
  <si>
    <t>SI-Leihe:</t>
  </si>
  <si>
    <t>Anzahl:</t>
  </si>
  <si>
    <t>Summe Startgelder:</t>
  </si>
  <si>
    <t xml:space="preserve">Gesamtgebühren:                          </t>
  </si>
  <si>
    <t>Team-WE Berlin / IBAN: DE88 1005 0000 1065 0452 78 /</t>
  </si>
  <si>
    <t>mit der Meldung überweisen</t>
  </si>
  <si>
    <t>BIC: BELADE BEXXX   (Berliner Sparkasse) /</t>
  </si>
  <si>
    <t>auf das Konto von:</t>
  </si>
  <si>
    <t>Verwendungszweck: Vereinsname</t>
  </si>
  <si>
    <t>Teams</t>
  </si>
  <si>
    <t>Name</t>
  </si>
  <si>
    <t>Vorname</t>
  </si>
  <si>
    <t>SI-Nr</t>
  </si>
  <si>
    <t>Geburts jahr</t>
  </si>
  <si>
    <t>Geschlecht</t>
  </si>
  <si>
    <t>Leih-SI-Karte</t>
  </si>
  <si>
    <t>DM Staffel</t>
  </si>
  <si>
    <t>DBK Mannschaft</t>
  </si>
  <si>
    <t>Startgeld DM Staffel</t>
  </si>
  <si>
    <t>Startgeld DBK Mannschaft</t>
  </si>
  <si>
    <t>NR.</t>
  </si>
  <si>
    <t>Klasse</t>
  </si>
  <si>
    <t>Reihenfolge</t>
  </si>
  <si>
    <t>normal</t>
  </si>
  <si>
    <t>mit hoher Kapazität f. Mannschaft</t>
  </si>
  <si>
    <t>Anzahl</t>
  </si>
  <si>
    <t>Beispiel:</t>
  </si>
  <si>
    <t>HT</t>
  </si>
  <si>
    <t>1.</t>
  </si>
  <si>
    <t>Heizer</t>
  </si>
  <si>
    <t>Karl</t>
  </si>
  <si>
    <t>M</t>
  </si>
  <si>
    <t>x</t>
  </si>
  <si>
    <t>2.</t>
  </si>
  <si>
    <t>Schaffner</t>
  </si>
  <si>
    <t>Theo</t>
  </si>
  <si>
    <t>3.</t>
  </si>
  <si>
    <t>Lokführer</t>
  </si>
  <si>
    <t>Heinz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</si>
</sst>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DD, D/\ MMMM\ YYYY"/>
    <numFmt numFmtId="166" formatCode="0"/>
    <numFmt numFmtId="167" formatCode="0\ [$€-407];\-0\ [$€-407]"/>
    <numFmt numFmtId="168" formatCode="0.00\ [$€-407];\-0.00\ [$€-407]"/>
    <numFmt numFmtId="169" formatCode="@"/>
    <numFmt numFmtId="170" formatCode="00"/>
    <numFmt numFmtId="171" formatCode="&quot;WAHR&quot;;&quot;WAHR&quot;;&quot;FALSCH&quot;"/>
  </numFmts>
  <fonts count="8">
    <font>
      <sz val="10"/>
      <name val="Arial"/>
      <family val="2"/>
    </font>
    <font>
      <sz val="10"/>
      <name val="FreeSans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vertical="center"/>
    </xf>
    <xf numFmtId="164" fontId="1" fillId="3" borderId="0" applyNumberFormat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right"/>
    </xf>
    <xf numFmtId="164" fontId="0" fillId="0" borderId="0" xfId="0" applyBorder="1" applyAlignment="1" applyProtection="1">
      <alignment horizontal="right"/>
      <protection hidden="1"/>
    </xf>
    <xf numFmtId="164" fontId="2" fillId="4" borderId="1" xfId="0" applyFont="1" applyFill="1" applyBorder="1" applyAlignment="1" applyProtection="1">
      <alignment horizontal="center" vertical="center"/>
      <protection hidden="1"/>
    </xf>
    <xf numFmtId="165" fontId="3" fillId="4" borderId="2" xfId="0" applyNumberFormat="1" applyFont="1" applyFill="1" applyBorder="1" applyAlignment="1" applyProtection="1">
      <alignment horizontal="center" vertical="center"/>
      <protection hidden="1"/>
    </xf>
    <xf numFmtId="164" fontId="0" fillId="4" borderId="3" xfId="0" applyFont="1" applyFill="1" applyBorder="1" applyAlignment="1" applyProtection="1">
      <alignment horizontal="center" vertical="center"/>
      <protection hidden="1"/>
    </xf>
    <xf numFmtId="164" fontId="4" fillId="4" borderId="3" xfId="0" applyFont="1" applyFill="1" applyBorder="1" applyAlignment="1" applyProtection="1">
      <alignment horizontal="left" vertical="center"/>
      <protection hidden="1"/>
    </xf>
    <xf numFmtId="164" fontId="5" fillId="4" borderId="4" xfId="0" applyFont="1" applyFill="1" applyBorder="1" applyAlignment="1" applyProtection="1">
      <alignment horizontal="center"/>
      <protection hidden="1"/>
    </xf>
    <xf numFmtId="164" fontId="0" fillId="0" borderId="5" xfId="21" applyNumberFormat="1" applyFont="1" applyFill="1" applyBorder="1" applyAlignment="1" applyProtection="1">
      <alignment horizontal="left"/>
      <protection locked="0"/>
    </xf>
    <xf numFmtId="164" fontId="0" fillId="0" borderId="6" xfId="21" applyNumberFormat="1" applyFont="1" applyFill="1" applyBorder="1" applyAlignment="1" applyProtection="1">
      <alignment horizontal="left"/>
      <protection locked="0"/>
    </xf>
    <xf numFmtId="164" fontId="0" fillId="0" borderId="7" xfId="21" applyNumberFormat="1" applyFont="1" applyFill="1" applyBorder="1" applyAlignment="1" applyProtection="1">
      <alignment horizontal="left"/>
      <protection locked="0"/>
    </xf>
    <xf numFmtId="164" fontId="5" fillId="4" borderId="8" xfId="0" applyFont="1" applyFill="1" applyBorder="1" applyAlignment="1" applyProtection="1">
      <alignment horizontal="left" vertical="top" wrapText="1"/>
      <protection hidden="1"/>
    </xf>
    <xf numFmtId="164" fontId="0" fillId="4" borderId="9" xfId="0" applyFont="1" applyFill="1" applyBorder="1" applyAlignment="1" applyProtection="1">
      <alignment horizontal="right"/>
      <protection hidden="1"/>
    </xf>
    <xf numFmtId="164" fontId="0" fillId="0" borderId="9" xfId="0" applyFont="1" applyFill="1" applyBorder="1" applyAlignment="1" applyProtection="1">
      <alignment horizontal="right"/>
      <protection locked="0"/>
    </xf>
    <xf numFmtId="166" fontId="0" fillId="0" borderId="9" xfId="0" applyNumberFormat="1" applyFont="1" applyBorder="1" applyAlignment="1" applyProtection="1">
      <alignment horizontal="center"/>
      <protection locked="0"/>
    </xf>
    <xf numFmtId="164" fontId="6" fillId="4" borderId="9" xfId="0" applyFont="1" applyFill="1" applyBorder="1" applyAlignment="1" applyProtection="1">
      <alignment horizontal="right" vertical="center"/>
      <protection hidden="1"/>
    </xf>
    <xf numFmtId="167" fontId="0" fillId="5" borderId="10" xfId="0" applyNumberFormat="1" applyFill="1" applyBorder="1" applyAlignment="1" applyProtection="1">
      <alignment horizontal="right"/>
      <protection hidden="1"/>
    </xf>
    <xf numFmtId="164" fontId="5" fillId="4" borderId="11" xfId="0" applyFont="1" applyFill="1" applyBorder="1" applyAlignment="1" applyProtection="1">
      <alignment horizontal="left"/>
      <protection hidden="1"/>
    </xf>
    <xf numFmtId="164" fontId="0" fillId="4" borderId="0" xfId="0" applyFont="1" applyFill="1" applyAlignment="1" applyProtection="1">
      <alignment/>
      <protection hidden="1"/>
    </xf>
    <xf numFmtId="166" fontId="0" fillId="4" borderId="4" xfId="0" applyNumberFormat="1" applyFont="1" applyFill="1" applyBorder="1" applyAlignment="1" applyProtection="1">
      <alignment horizontal="center"/>
      <protection hidden="1"/>
    </xf>
    <xf numFmtId="168" fontId="0" fillId="5" borderId="12" xfId="0" applyNumberFormat="1" applyFill="1" applyBorder="1" applyAlignment="1" applyProtection="1">
      <alignment horizontal="right"/>
      <protection hidden="1"/>
    </xf>
    <xf numFmtId="164" fontId="0" fillId="0" borderId="0" xfId="0" applyAlignment="1">
      <alignment horizontal="center"/>
    </xf>
    <xf numFmtId="164" fontId="5" fillId="4" borderId="11" xfId="0" applyFont="1" applyFill="1" applyBorder="1" applyAlignment="1" applyProtection="1">
      <alignment horizontal="left" vertical="top"/>
      <protection hidden="1"/>
    </xf>
    <xf numFmtId="167" fontId="0" fillId="5" borderId="4" xfId="0" applyNumberFormat="1" applyFill="1" applyBorder="1" applyAlignment="1" applyProtection="1">
      <alignment horizontal="right" vertical="top"/>
      <protection hidden="1"/>
    </xf>
    <xf numFmtId="167" fontId="0" fillId="5" borderId="13" xfId="0" applyNumberFormat="1" applyFill="1" applyBorder="1" applyAlignment="1" applyProtection="1">
      <alignment horizontal="right" vertical="top"/>
      <protection hidden="1"/>
    </xf>
    <xf numFmtId="164" fontId="5" fillId="4" borderId="14" xfId="0" applyFont="1" applyFill="1" applyBorder="1" applyAlignment="1" applyProtection="1">
      <alignment horizontal="left" vertical="center" wrapText="1"/>
      <protection hidden="1"/>
    </xf>
    <xf numFmtId="164" fontId="0" fillId="4" borderId="1" xfId="0" applyFont="1" applyFill="1" applyBorder="1" applyAlignment="1" applyProtection="1">
      <alignment horizontal="left" vertical="center" wrapText="1"/>
      <protection hidden="1"/>
    </xf>
    <xf numFmtId="168" fontId="3" fillId="6" borderId="15" xfId="0" applyNumberFormat="1" applyFont="1" applyFill="1" applyBorder="1" applyAlignment="1" applyProtection="1">
      <alignment horizontal="right"/>
      <protection hidden="1"/>
    </xf>
    <xf numFmtId="164" fontId="0" fillId="4" borderId="16" xfId="0" applyFont="1" applyFill="1" applyBorder="1" applyAlignment="1" applyProtection="1">
      <alignment horizontal="left" vertical="center" wrapText="1"/>
      <protection hidden="1"/>
    </xf>
    <xf numFmtId="164" fontId="0" fillId="4" borderId="2" xfId="0" applyFont="1" applyFill="1" applyBorder="1" applyAlignment="1" applyProtection="1">
      <alignment horizontal="left" vertical="center" wrapText="1"/>
      <protection hidden="1"/>
    </xf>
    <xf numFmtId="164" fontId="0" fillId="4" borderId="17" xfId="0" applyFont="1" applyFill="1" applyBorder="1" applyAlignment="1" applyProtection="1">
      <alignment horizontal="left" vertical="center" wrapText="1"/>
      <protection hidden="1"/>
    </xf>
    <xf numFmtId="164" fontId="0" fillId="4" borderId="18" xfId="0" applyFont="1" applyFill="1" applyBorder="1" applyAlignment="1" applyProtection="1">
      <alignment horizontal="left" vertical="center" wrapText="1"/>
      <protection hidden="1"/>
    </xf>
    <xf numFmtId="164" fontId="5" fillId="4" borderId="4" xfId="0" applyFont="1" applyFill="1" applyBorder="1" applyAlignment="1" applyProtection="1">
      <alignment horizontal="center" vertical="center"/>
      <protection hidden="1"/>
    </xf>
    <xf numFmtId="164" fontId="5" fillId="4" borderId="4" xfId="0" applyFont="1" applyFill="1" applyBorder="1" applyAlignment="1" applyProtection="1">
      <alignment horizontal="center" vertical="center" textRotation="90"/>
      <protection hidden="1"/>
    </xf>
    <xf numFmtId="164" fontId="5" fillId="4" borderId="4" xfId="0" applyFont="1" applyFill="1" applyBorder="1" applyAlignment="1" applyProtection="1">
      <alignment horizontal="center" vertical="center" wrapText="1"/>
      <protection hidden="1"/>
    </xf>
    <xf numFmtId="164" fontId="5" fillId="4" borderId="4" xfId="0" applyFont="1" applyFill="1" applyBorder="1" applyAlignment="1" applyProtection="1">
      <alignment horizontal="center" vertical="center" textRotation="90" wrapText="1"/>
      <protection hidden="1"/>
    </xf>
    <xf numFmtId="164" fontId="5" fillId="4" borderId="3" xfId="0" applyFont="1" applyFill="1" applyBorder="1" applyAlignment="1" applyProtection="1">
      <alignment horizontal="center"/>
      <protection hidden="1"/>
    </xf>
    <xf numFmtId="164" fontId="5" fillId="4" borderId="3" xfId="0" applyFont="1" applyFill="1" applyBorder="1" applyAlignment="1" applyProtection="1">
      <alignment horizontal="center" vertical="center" textRotation="90"/>
      <protection hidden="1"/>
    </xf>
    <xf numFmtId="164" fontId="5" fillId="4" borderId="3" xfId="0" applyFont="1" applyFill="1" applyBorder="1" applyAlignment="1" applyProtection="1">
      <alignment horizontal="center" vertical="center" textRotation="90" wrapText="1"/>
      <protection hidden="1"/>
    </xf>
    <xf numFmtId="164" fontId="7" fillId="4" borderId="3" xfId="0" applyFont="1" applyFill="1" applyBorder="1" applyAlignment="1" applyProtection="1">
      <alignment horizontal="center" vertical="center" textRotation="90" wrapText="1"/>
      <protection hidden="1"/>
    </xf>
    <xf numFmtId="164" fontId="5" fillId="4" borderId="5" xfId="0" applyFont="1" applyFill="1" applyBorder="1" applyAlignment="1" applyProtection="1">
      <alignment horizontal="left"/>
      <protection hidden="1"/>
    </xf>
    <xf numFmtId="164" fontId="0" fillId="4" borderId="19" xfId="0" applyFont="1" applyFill="1" applyBorder="1" applyAlignment="1" applyProtection="1">
      <alignment horizontal="center" vertical="top"/>
      <protection hidden="1"/>
    </xf>
    <xf numFmtId="164" fontId="0" fillId="4" borderId="20" xfId="0" applyFont="1" applyFill="1" applyBorder="1" applyAlignment="1" applyProtection="1">
      <alignment horizontal="center" vertical="top"/>
      <protection hidden="1"/>
    </xf>
    <xf numFmtId="169" fontId="0" fillId="4" borderId="1" xfId="0" applyNumberFormat="1" applyFont="1" applyFill="1" applyBorder="1" applyAlignment="1" applyProtection="1">
      <alignment horizontal="center" vertical="top"/>
      <protection hidden="1"/>
    </xf>
    <xf numFmtId="164" fontId="0" fillId="4" borderId="1" xfId="0" applyFont="1" applyFill="1" applyBorder="1" applyAlignment="1" applyProtection="1">
      <alignment horizontal="left"/>
      <protection hidden="1"/>
    </xf>
    <xf numFmtId="164" fontId="0" fillId="4" borderId="1" xfId="0" applyFont="1" applyFill="1" applyBorder="1" applyAlignment="1" applyProtection="1">
      <alignment horizontal="right"/>
      <protection hidden="1"/>
    </xf>
    <xf numFmtId="170" fontId="0" fillId="4" borderId="1" xfId="0" applyNumberFormat="1" applyFont="1" applyFill="1" applyBorder="1" applyAlignment="1" applyProtection="1">
      <alignment horizontal="center"/>
      <protection hidden="1"/>
    </xf>
    <xf numFmtId="164" fontId="0" fillId="4" borderId="1" xfId="0" applyFont="1" applyFill="1" applyBorder="1" applyAlignment="1" applyProtection="1">
      <alignment horizontal="center"/>
      <protection hidden="1"/>
    </xf>
    <xf numFmtId="166" fontId="0" fillId="4" borderId="1" xfId="0" applyNumberFormat="1" applyFont="1" applyFill="1" applyBorder="1" applyAlignment="1" applyProtection="1">
      <alignment horizontal="center"/>
      <protection hidden="1"/>
    </xf>
    <xf numFmtId="167" fontId="0" fillId="4" borderId="20" xfId="0" applyNumberFormat="1" applyFill="1" applyBorder="1" applyAlignment="1" applyProtection="1">
      <alignment horizontal="right" vertical="top"/>
      <protection hidden="1"/>
    </xf>
    <xf numFmtId="167" fontId="0" fillId="4" borderId="15" xfId="0" applyNumberFormat="1" applyFill="1" applyBorder="1" applyAlignment="1" applyProtection="1">
      <alignment horizontal="right" vertical="top"/>
      <protection hidden="1"/>
    </xf>
    <xf numFmtId="169" fontId="0" fillId="4" borderId="2" xfId="0" applyNumberFormat="1" applyFont="1" applyFill="1" applyBorder="1" applyAlignment="1" applyProtection="1">
      <alignment horizontal="center" vertical="top"/>
      <protection hidden="1"/>
    </xf>
    <xf numFmtId="164" fontId="0" fillId="4" borderId="2" xfId="0" applyFont="1" applyFill="1" applyBorder="1" applyAlignment="1" applyProtection="1">
      <alignment horizontal="left"/>
      <protection hidden="1"/>
    </xf>
    <xf numFmtId="164" fontId="0" fillId="4" borderId="2" xfId="0" applyFont="1" applyFill="1" applyBorder="1" applyAlignment="1" applyProtection="1">
      <alignment horizontal="right"/>
      <protection hidden="1"/>
    </xf>
    <xf numFmtId="170" fontId="0" fillId="4" borderId="2" xfId="0" applyNumberFormat="1" applyFont="1" applyFill="1" applyBorder="1" applyAlignment="1" applyProtection="1">
      <alignment horizontal="center"/>
      <protection hidden="1"/>
    </xf>
    <xf numFmtId="164" fontId="0" fillId="4" borderId="2" xfId="0" applyFont="1" applyFill="1" applyBorder="1" applyAlignment="1" applyProtection="1">
      <alignment horizontal="center"/>
      <protection hidden="1"/>
    </xf>
    <xf numFmtId="166" fontId="0" fillId="4" borderId="2" xfId="0" applyNumberFormat="1" applyFont="1" applyFill="1" applyBorder="1" applyAlignment="1" applyProtection="1">
      <alignment horizontal="center"/>
      <protection hidden="1"/>
    </xf>
    <xf numFmtId="169" fontId="0" fillId="4" borderId="18" xfId="0" applyNumberFormat="1" applyFont="1" applyFill="1" applyBorder="1" applyAlignment="1" applyProtection="1">
      <alignment horizontal="center" vertical="top"/>
      <protection hidden="1"/>
    </xf>
    <xf numFmtId="164" fontId="0" fillId="4" borderId="18" xfId="0" applyFont="1" applyFill="1" applyBorder="1" applyAlignment="1" applyProtection="1">
      <alignment horizontal="left"/>
      <protection hidden="1"/>
    </xf>
    <xf numFmtId="164" fontId="0" fillId="4" borderId="18" xfId="0" applyFont="1" applyFill="1" applyBorder="1" applyAlignment="1" applyProtection="1">
      <alignment horizontal="right"/>
      <protection hidden="1"/>
    </xf>
    <xf numFmtId="170" fontId="0" fillId="4" borderId="18" xfId="0" applyNumberFormat="1" applyFont="1" applyFill="1" applyBorder="1" applyAlignment="1" applyProtection="1">
      <alignment horizontal="center"/>
      <protection hidden="1"/>
    </xf>
    <xf numFmtId="164" fontId="0" fillId="4" borderId="18" xfId="0" applyFont="1" applyFill="1" applyBorder="1" applyAlignment="1" applyProtection="1">
      <alignment horizontal="center"/>
      <protection hidden="1"/>
    </xf>
    <xf numFmtId="166" fontId="0" fillId="4" borderId="18" xfId="0" applyNumberFormat="1" applyFont="1" applyFill="1" applyBorder="1" applyAlignment="1" applyProtection="1">
      <alignment horizontal="center"/>
      <protection hidden="1"/>
    </xf>
    <xf numFmtId="164" fontId="0" fillId="4" borderId="1" xfId="0" applyFill="1" applyBorder="1" applyAlignment="1" applyProtection="1">
      <alignment horizontal="center" vertical="top"/>
      <protection hidden="1"/>
    </xf>
    <xf numFmtId="164" fontId="0" fillId="0" borderId="1" xfId="20" applyNumberFormat="1" applyFont="1" applyFill="1" applyBorder="1" applyAlignment="1" applyProtection="1">
      <alignment horizontal="center" vertical="top" wrapText="1"/>
      <protection locked="0"/>
    </xf>
    <xf numFmtId="164" fontId="0" fillId="0" borderId="1" xfId="0" applyFont="1" applyBorder="1" applyAlignment="1" applyProtection="1">
      <alignment horizontal="left"/>
      <protection locked="0"/>
    </xf>
    <xf numFmtId="164" fontId="0" fillId="0" borderId="1" xfId="0" applyFont="1" applyBorder="1" applyAlignment="1" applyProtection="1">
      <alignment horizontal="right"/>
      <protection locked="0"/>
    </xf>
    <xf numFmtId="170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 horizontal="center"/>
      <protection locked="0"/>
    </xf>
    <xf numFmtId="171" fontId="0" fillId="0" borderId="1" xfId="0" applyNumberFormat="1" applyFont="1" applyBorder="1" applyAlignment="1" applyProtection="1">
      <alignment horizontal="center" vertical="top"/>
      <protection locked="0"/>
    </xf>
    <xf numFmtId="167" fontId="0" fillId="4" borderId="1" xfId="0" applyNumberFormat="1" applyFill="1" applyBorder="1" applyAlignment="1" applyProtection="1">
      <alignment horizontal="right" vertical="top"/>
      <protection hidden="1"/>
    </xf>
    <xf numFmtId="164" fontId="0" fillId="0" borderId="0" xfId="0" applyAlignment="1">
      <alignment horizontal="left"/>
    </xf>
    <xf numFmtId="164" fontId="0" fillId="0" borderId="2" xfId="0" applyFont="1" applyBorder="1" applyAlignment="1" applyProtection="1">
      <alignment horizontal="left"/>
      <protection locked="0"/>
    </xf>
    <xf numFmtId="164" fontId="0" fillId="0" borderId="2" xfId="0" applyFont="1" applyBorder="1" applyAlignment="1" applyProtection="1">
      <alignment horizontal="right"/>
      <protection locked="0"/>
    </xf>
    <xf numFmtId="170" fontId="0" fillId="0" borderId="2" xfId="0" applyNumberFormat="1" applyFont="1" applyBorder="1" applyAlignment="1" applyProtection="1">
      <alignment horizontal="center"/>
      <protection locked="0"/>
    </xf>
    <xf numFmtId="164" fontId="0" fillId="0" borderId="2" xfId="0" applyFont="1" applyBorder="1" applyAlignment="1" applyProtection="1">
      <alignment horizontal="center"/>
      <protection locked="0"/>
    </xf>
    <xf numFmtId="169" fontId="0" fillId="4" borderId="3" xfId="0" applyNumberFormat="1" applyFont="1" applyFill="1" applyBorder="1" applyAlignment="1" applyProtection="1">
      <alignment horizontal="center" vertical="top"/>
      <protection hidden="1"/>
    </xf>
    <xf numFmtId="164" fontId="0" fillId="0" borderId="3" xfId="0" applyFont="1" applyBorder="1" applyAlignment="1" applyProtection="1">
      <alignment horizontal="left"/>
      <protection locked="0"/>
    </xf>
    <xf numFmtId="164" fontId="0" fillId="0" borderId="3" xfId="0" applyFont="1" applyBorder="1" applyAlignment="1" applyProtection="1">
      <alignment horizontal="right"/>
      <protection locked="0"/>
    </xf>
    <xf numFmtId="170" fontId="0" fillId="0" borderId="3" xfId="0" applyNumberFormat="1" applyFont="1" applyBorder="1" applyAlignment="1" applyProtection="1">
      <alignment horizontal="center"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6" fontId="0" fillId="4" borderId="3" xfId="0" applyNumberFormat="1" applyFont="1" applyFill="1" applyBorder="1" applyAlignment="1" applyProtection="1">
      <alignment horizontal="center"/>
      <protection hidden="1"/>
    </xf>
    <xf numFmtId="164" fontId="0" fillId="4" borderId="4" xfId="0" applyFill="1" applyBorder="1" applyAlignment="1" applyProtection="1">
      <alignment horizontal="center" vertical="top"/>
      <protection hidden="1"/>
    </xf>
    <xf numFmtId="164" fontId="0" fillId="0" borderId="4" xfId="20" applyNumberFormat="1" applyFont="1" applyFill="1" applyBorder="1" applyAlignment="1" applyProtection="1">
      <alignment horizontal="center" vertical="top" wrapText="1"/>
      <protection locked="0"/>
    </xf>
    <xf numFmtId="171" fontId="0" fillId="0" borderId="4" xfId="0" applyNumberFormat="1" applyFont="1" applyBorder="1" applyAlignment="1" applyProtection="1">
      <alignment horizontal="center" vertical="top"/>
      <protection locked="0"/>
    </xf>
    <xf numFmtId="167" fontId="0" fillId="4" borderId="4" xfId="0" applyNumberFormat="1" applyFill="1" applyBorder="1" applyAlignment="1" applyProtection="1">
      <alignment horizontal="right" vertical="top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ingabe erforderlich" xfId="20"/>
    <cellStyle name="Eingabe in Ordnung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="90" zoomScaleNormal="90" workbookViewId="0" topLeftCell="A1">
      <pane ySplit="21" topLeftCell="A22" activePane="bottomLeft" state="frozen"/>
      <selection pane="topLeft" activeCell="A1" sqref="A1"/>
      <selection pane="bottomLeft" activeCell="A4" sqref="A4"/>
    </sheetView>
  </sheetViews>
  <sheetFormatPr defaultColWidth="11.421875" defaultRowHeight="13.5" customHeight="1"/>
  <cols>
    <col min="1" max="1" width="3.57421875" style="1" customWidth="1"/>
    <col min="2" max="2" width="8.8515625" style="1" customWidth="1"/>
    <col min="3" max="3" width="3.57421875" style="1" customWidth="1"/>
    <col min="4" max="4" width="12.7109375" style="2" customWidth="1"/>
    <col min="5" max="5" width="13.57421875" style="2" customWidth="1"/>
    <col min="6" max="6" width="8.421875" style="2" customWidth="1"/>
    <col min="7" max="7" width="5.140625" style="1" customWidth="1"/>
    <col min="8" max="8" width="4.140625" style="1" customWidth="1"/>
    <col min="9" max="9" width="5.140625" style="3" customWidth="1"/>
    <col min="10" max="10" width="7.00390625" style="3" customWidth="1"/>
    <col min="11" max="11" width="3.57421875" style="4" customWidth="1"/>
    <col min="12" max="13" width="3.57421875" style="2" customWidth="1"/>
    <col min="14" max="15" width="7.7109375" style="1" customWidth="1"/>
    <col min="16" max="16" width="15.421875" style="0" customWidth="1"/>
    <col min="17" max="251" width="11.57421875" style="0" customWidth="1"/>
    <col min="252" max="16384" width="11.57421875" style="0" customWidth="1"/>
  </cols>
  <sheetData>
    <row r="1" spans="1:15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3.5" customHeight="1">
      <c r="A5" s="9" t="s">
        <v>4</v>
      </c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3.5" customHeight="1">
      <c r="A6" s="9" t="s">
        <v>5</v>
      </c>
      <c r="B6" s="9"/>
      <c r="C6" s="9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3.5" customHeight="1">
      <c r="A7" s="9" t="s">
        <v>6</v>
      </c>
      <c r="B7" s="9"/>
      <c r="C7" s="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3.5" customHeight="1">
      <c r="A8" s="9"/>
      <c r="B8" s="9"/>
      <c r="C8" s="9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3.5" customHeight="1">
      <c r="A9" s="9" t="s">
        <v>7</v>
      </c>
      <c r="B9" s="9"/>
      <c r="C9" s="9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27" customHeight="1">
      <c r="A10" s="13" t="s">
        <v>8</v>
      </c>
      <c r="B10" s="13"/>
      <c r="C10" s="13"/>
      <c r="D10" s="13"/>
      <c r="E10" s="14" t="s">
        <v>9</v>
      </c>
      <c r="F10" s="15"/>
      <c r="G10" s="14" t="s">
        <v>10</v>
      </c>
      <c r="H10" s="14"/>
      <c r="I10" s="16"/>
      <c r="J10" s="14"/>
      <c r="K10" s="14"/>
      <c r="L10" s="17" t="s">
        <v>11</v>
      </c>
      <c r="M10" s="17"/>
      <c r="N10" s="18">
        <f>PRODUCT(4,SUM(F10,I10))</f>
        <v>0</v>
      </c>
      <c r="O10" s="18"/>
    </row>
    <row r="11" spans="1:15" s="23" customFormat="1" ht="15" customHeight="1">
      <c r="A11" s="19" t="s">
        <v>12</v>
      </c>
      <c r="B11" s="19"/>
      <c r="C11" s="19"/>
      <c r="D11" s="19"/>
      <c r="E11" s="19"/>
      <c r="F11" s="19"/>
      <c r="G11" s="19"/>
      <c r="H11" s="19"/>
      <c r="I11" s="20" t="s">
        <v>13</v>
      </c>
      <c r="J11" s="20"/>
      <c r="K11" s="21">
        <f>SUM(K22:K108)</f>
        <v>0</v>
      </c>
      <c r="L11" s="17"/>
      <c r="M11" s="17"/>
      <c r="N11" s="22">
        <f>PRODUCT(K11,1.5)</f>
        <v>0</v>
      </c>
      <c r="O11" s="22"/>
    </row>
    <row r="12" spans="1:15" s="23" customFormat="1" ht="15" customHeight="1">
      <c r="A12" s="24" t="s">
        <v>14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>
        <f>SUM(N22:N106)</f>
        <v>0</v>
      </c>
      <c r="O12" s="26">
        <f>SUM(O22:O106)</f>
        <v>0</v>
      </c>
    </row>
    <row r="13" spans="1:15" s="23" customFormat="1" ht="15" customHeight="1">
      <c r="A13" s="27" t="s">
        <v>15</v>
      </c>
      <c r="B13" s="27"/>
      <c r="C13" s="27"/>
      <c r="D13" s="27"/>
      <c r="E13" s="28" t="s">
        <v>16</v>
      </c>
      <c r="F13" s="28"/>
      <c r="G13" s="28"/>
      <c r="H13" s="28"/>
      <c r="I13" s="28"/>
      <c r="J13" s="28"/>
      <c r="K13" s="28"/>
      <c r="L13" s="28"/>
      <c r="M13" s="28"/>
      <c r="N13" s="29">
        <f>SUM(O12,N10:N12)</f>
        <v>0</v>
      </c>
      <c r="O13" s="29"/>
    </row>
    <row r="14" spans="1:15" s="23" customFormat="1" ht="15" customHeight="1">
      <c r="A14" s="30" t="s">
        <v>17</v>
      </c>
      <c r="B14" s="30"/>
      <c r="C14" s="30"/>
      <c r="D14" s="30"/>
      <c r="E14" s="31" t="s">
        <v>18</v>
      </c>
      <c r="F14" s="31"/>
      <c r="G14" s="31"/>
      <c r="H14" s="31"/>
      <c r="I14" s="31"/>
      <c r="J14" s="31"/>
      <c r="K14" s="31"/>
      <c r="L14" s="31"/>
      <c r="M14" s="31"/>
      <c r="N14" s="29"/>
      <c r="O14" s="29"/>
    </row>
    <row r="15" spans="1:15" s="23" customFormat="1" ht="15" customHeight="1">
      <c r="A15" s="32" t="s">
        <v>19</v>
      </c>
      <c r="B15" s="32"/>
      <c r="C15" s="32"/>
      <c r="D15" s="32"/>
      <c r="E15" s="33" t="s">
        <v>20</v>
      </c>
      <c r="F15" s="33"/>
      <c r="G15" s="33"/>
      <c r="H15" s="33"/>
      <c r="I15" s="33"/>
      <c r="J15" s="33"/>
      <c r="K15" s="33"/>
      <c r="L15" s="33"/>
      <c r="M15" s="33"/>
      <c r="N15" s="29"/>
      <c r="O15" s="29"/>
    </row>
    <row r="16" spans="1:15" s="23" customFormat="1" ht="23.25" customHeight="1">
      <c r="A16" s="34" t="s">
        <v>21</v>
      </c>
      <c r="B16" s="34"/>
      <c r="C16" s="34"/>
      <c r="D16" s="34" t="s">
        <v>22</v>
      </c>
      <c r="E16" s="34" t="s">
        <v>23</v>
      </c>
      <c r="F16" s="34" t="s">
        <v>24</v>
      </c>
      <c r="G16" s="35" t="s">
        <v>25</v>
      </c>
      <c r="H16" s="35" t="s">
        <v>26</v>
      </c>
      <c r="I16" s="36" t="s">
        <v>27</v>
      </c>
      <c r="J16" s="36"/>
      <c r="K16" s="36"/>
      <c r="L16" s="37" t="s">
        <v>28</v>
      </c>
      <c r="M16" s="37" t="s">
        <v>29</v>
      </c>
      <c r="N16" s="37" t="s">
        <v>30</v>
      </c>
      <c r="O16" s="37" t="s">
        <v>31</v>
      </c>
    </row>
    <row r="17" spans="1:15" s="23" customFormat="1" ht="70.5" customHeight="1">
      <c r="A17" s="38" t="s">
        <v>32</v>
      </c>
      <c r="B17" s="38" t="s">
        <v>33</v>
      </c>
      <c r="C17" s="39" t="s">
        <v>34</v>
      </c>
      <c r="D17" s="34"/>
      <c r="E17" s="34"/>
      <c r="F17" s="34"/>
      <c r="G17" s="35"/>
      <c r="H17" s="35"/>
      <c r="I17" s="40" t="s">
        <v>35</v>
      </c>
      <c r="J17" s="41" t="s">
        <v>36</v>
      </c>
      <c r="K17" s="40" t="s">
        <v>37</v>
      </c>
      <c r="L17" s="37"/>
      <c r="M17" s="37"/>
      <c r="N17" s="37"/>
      <c r="O17" s="37"/>
    </row>
    <row r="18" spans="1:15" s="23" customFormat="1" ht="15" customHeight="1">
      <c r="A18" s="42" t="s">
        <v>38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s="23" customFormat="1" ht="15" customHeight="1">
      <c r="A19" s="43">
        <v>0</v>
      </c>
      <c r="B19" s="44" t="s">
        <v>39</v>
      </c>
      <c r="C19" s="45" t="s">
        <v>40</v>
      </c>
      <c r="D19" s="46" t="s">
        <v>41</v>
      </c>
      <c r="E19" s="46" t="s">
        <v>42</v>
      </c>
      <c r="F19" s="47"/>
      <c r="G19" s="48">
        <v>77</v>
      </c>
      <c r="H19" s="49" t="s">
        <v>43</v>
      </c>
      <c r="I19" s="49" t="s">
        <v>44</v>
      </c>
      <c r="J19" s="49" t="s">
        <v>44</v>
      </c>
      <c r="K19" s="50">
        <f>IF(AND(L19&lt;&gt;"",M19="",J19&lt;&gt;""),"?",IF(AND(L19&lt;&gt;"",I19&lt;&gt;""),1,0)+IF(AND(M19&lt;&gt;"",OR(I19&lt;&gt;"",J19&lt;&gt;"")),1,0))</f>
        <v>2</v>
      </c>
      <c r="L19" s="44" t="s">
        <v>44</v>
      </c>
      <c r="M19" s="44" t="s">
        <v>44</v>
      </c>
      <c r="N19" s="51">
        <f>IF(L19&lt;&gt;"",IF(OR(B19="Rlang",B19="Rkurz"),21,IF(B19="","",45)),"")</f>
        <v>45</v>
      </c>
      <c r="O19" s="52">
        <f>IF(M19&lt;&gt;"",IF(OR(B19="Rlang",B19="Rkurz"),21,IF(B19="","",30)),"")</f>
        <v>30</v>
      </c>
    </row>
    <row r="20" spans="1:15" s="23" customFormat="1" ht="15" customHeight="1">
      <c r="A20" s="43"/>
      <c r="B20" s="44"/>
      <c r="C20" s="53" t="s">
        <v>45</v>
      </c>
      <c r="D20" s="54" t="s">
        <v>46</v>
      </c>
      <c r="E20" s="54" t="s">
        <v>47</v>
      </c>
      <c r="F20" s="55">
        <v>987654</v>
      </c>
      <c r="G20" s="56">
        <v>34</v>
      </c>
      <c r="H20" s="57" t="s">
        <v>43</v>
      </c>
      <c r="I20" s="57"/>
      <c r="J20" s="57"/>
      <c r="K20" s="58">
        <f>IF(AND(L19&lt;&gt;"",M19="",J20&lt;&gt;""),"?",IF(AND(L19&lt;&gt;"",I20&lt;&gt;""),1,0)+IF(AND(M19&lt;&gt;"",OR(I20&lt;&gt;"",J20&lt;&gt;"")),1,0))</f>
        <v>0</v>
      </c>
      <c r="L20" s="44"/>
      <c r="M20" s="44"/>
      <c r="N20" s="51"/>
      <c r="O20" s="52"/>
    </row>
    <row r="21" spans="1:15" s="23" customFormat="1" ht="15" customHeight="1">
      <c r="A21" s="43"/>
      <c r="B21" s="44"/>
      <c r="C21" s="59" t="s">
        <v>48</v>
      </c>
      <c r="D21" s="60" t="s">
        <v>49</v>
      </c>
      <c r="E21" s="60" t="s">
        <v>50</v>
      </c>
      <c r="F21" s="61">
        <v>3456</v>
      </c>
      <c r="G21" s="62">
        <v>86</v>
      </c>
      <c r="H21" s="63" t="s">
        <v>43</v>
      </c>
      <c r="I21" s="63"/>
      <c r="J21" s="63" t="s">
        <v>44</v>
      </c>
      <c r="K21" s="64">
        <f>IF(AND(L19&lt;&gt;"",M19="",J21&lt;&gt;""),"?",IF(AND(L19&lt;&gt;"",I21&lt;&gt;""),1,0)+IF(AND(M19&lt;&gt;"",OR(I21&lt;&gt;"",J21&lt;&gt;"")),1,0))</f>
        <v>1</v>
      </c>
      <c r="L21" s="44"/>
      <c r="M21" s="44"/>
      <c r="N21" s="51"/>
      <c r="O21" s="52"/>
    </row>
    <row r="22" spans="1:16" ht="13.5" customHeight="1">
      <c r="A22" s="65">
        <f>IF(B22&lt;&gt;"",A19+1,"")</f>
      </c>
      <c r="B22" s="66"/>
      <c r="C22" s="45" t="s">
        <v>40</v>
      </c>
      <c r="D22" s="67"/>
      <c r="E22" s="67"/>
      <c r="F22" s="68"/>
      <c r="G22" s="69"/>
      <c r="H22" s="70"/>
      <c r="I22" s="70"/>
      <c r="J22" s="70"/>
      <c r="K22" s="50">
        <f>IF(AND(M22="",J22&lt;&gt;""),"?",IF(AND(L22&lt;&gt;"",I22&lt;&gt;""),1,0)+IF(AND(M22&lt;&gt;"",OR(I22&lt;&gt;"",J22&lt;&gt;"")),1,0))</f>
        <v>0</v>
      </c>
      <c r="L22" s="71"/>
      <c r="M22" s="71"/>
      <c r="N22" s="72">
        <f>IF(L22&lt;&gt;"",IF(OR(B22="Rlang",B22="Rkurz"),21,IF(B22="","",45)),"")</f>
      </c>
      <c r="O22" s="72">
        <f>IF(M22&lt;&gt;"",IF(OR(B22="Rlang",B22="Rkurz"),21,IF(B22="","",30)),"")</f>
      </c>
      <c r="P22" s="73"/>
    </row>
    <row r="23" spans="1:15" ht="13.5" customHeight="1">
      <c r="A23" s="65"/>
      <c r="B23" s="66"/>
      <c r="C23" s="53" t="s">
        <v>45</v>
      </c>
      <c r="D23" s="74"/>
      <c r="E23" s="74"/>
      <c r="F23" s="75"/>
      <c r="G23" s="76"/>
      <c r="H23" s="77"/>
      <c r="I23" s="77"/>
      <c r="J23" s="77"/>
      <c r="K23" s="58">
        <f>IF(AND(M22="",J23&lt;&gt;""),"?",IF(AND(L22&lt;&gt;"",I23&lt;&gt;""),1,0)+IF(AND(M22&lt;&gt;"",OR(I23&lt;&gt;"",J23&lt;&gt;"")),1,0))</f>
        <v>0</v>
      </c>
      <c r="L23" s="71"/>
      <c r="M23" s="71"/>
      <c r="N23" s="72"/>
      <c r="O23" s="72"/>
    </row>
    <row r="24" spans="1:15" ht="13.5" customHeight="1">
      <c r="A24" s="65"/>
      <c r="B24" s="66"/>
      <c r="C24" s="78" t="s">
        <v>48</v>
      </c>
      <c r="D24" s="79"/>
      <c r="E24" s="79"/>
      <c r="F24" s="80"/>
      <c r="G24" s="81"/>
      <c r="H24" s="82"/>
      <c r="I24" s="82"/>
      <c r="J24" s="82"/>
      <c r="K24" s="83">
        <f>IF(AND(M22="",J24&lt;&gt;""),"?",IF(AND(L22&lt;&gt;"",I24&lt;&gt;""),1,0)+IF(AND(M22&lt;&gt;"",OR(I24&lt;&gt;"",J24&lt;&gt;"")),1,0))</f>
        <v>0</v>
      </c>
      <c r="L24" s="71"/>
      <c r="M24" s="71"/>
      <c r="N24" s="72"/>
      <c r="O24" s="72"/>
    </row>
    <row r="25" spans="1:16" ht="13.5" customHeight="1">
      <c r="A25" s="65">
        <f>IF(B25&lt;&gt;"",A22+1,"")</f>
      </c>
      <c r="B25" s="66"/>
      <c r="C25" s="45" t="s">
        <v>40</v>
      </c>
      <c r="D25" s="67"/>
      <c r="E25" s="67"/>
      <c r="F25" s="68"/>
      <c r="G25" s="69"/>
      <c r="H25" s="70"/>
      <c r="I25" s="70"/>
      <c r="J25" s="70"/>
      <c r="K25" s="50">
        <f>IF(AND(M25="",J25&lt;&gt;""),"?",IF(AND(L25&lt;&gt;"",I25&lt;&gt;""),1,0)+IF(AND(M25&lt;&gt;"",OR(I25&lt;&gt;"",J25&lt;&gt;"")),1,0))</f>
        <v>0</v>
      </c>
      <c r="L25" s="71"/>
      <c r="M25" s="71"/>
      <c r="N25" s="72">
        <f>IF(L25&lt;&gt;"",IF(OR(B25="Rlang",B25="Rkurz"),21,IF(B25="","",45)),"")</f>
      </c>
      <c r="O25" s="72">
        <f>IF(M25&lt;&gt;"",IF(OR(B25="Rlang",B25="Rkurz"),21,IF(B25="","",30)),"")</f>
      </c>
      <c r="P25" s="73"/>
    </row>
    <row r="26" spans="1:15" ht="13.5" customHeight="1">
      <c r="A26" s="65"/>
      <c r="B26" s="66"/>
      <c r="C26" s="53" t="s">
        <v>45</v>
      </c>
      <c r="D26" s="74"/>
      <c r="E26" s="74"/>
      <c r="F26" s="75"/>
      <c r="G26" s="76"/>
      <c r="H26" s="77"/>
      <c r="I26" s="77"/>
      <c r="J26" s="77"/>
      <c r="K26" s="58">
        <f>IF(AND(M25="",J26&lt;&gt;""),"?",IF(AND(L25&lt;&gt;"",I26&lt;&gt;""),1,0)+IF(AND(M25&lt;&gt;"",OR(I26&lt;&gt;"",J26&lt;&gt;"")),1,0))</f>
        <v>0</v>
      </c>
      <c r="L26" s="71"/>
      <c r="M26" s="71"/>
      <c r="N26" s="72"/>
      <c r="O26" s="72"/>
    </row>
    <row r="27" spans="1:15" ht="13.5" customHeight="1">
      <c r="A27" s="65"/>
      <c r="B27" s="66"/>
      <c r="C27" s="78" t="s">
        <v>48</v>
      </c>
      <c r="D27" s="79"/>
      <c r="E27" s="79"/>
      <c r="F27" s="80"/>
      <c r="G27" s="81"/>
      <c r="H27" s="82"/>
      <c r="I27" s="82"/>
      <c r="J27" s="82"/>
      <c r="K27" s="83">
        <f>IF(AND(M25="",J27&lt;&gt;""),"?",IF(AND(L25&lt;&gt;"",I27&lt;&gt;""),1,0)+IF(AND(M25&lt;&gt;"",OR(I27&lt;&gt;"",J27&lt;&gt;"")),1,0))</f>
        <v>0</v>
      </c>
      <c r="L27" s="71"/>
      <c r="M27" s="71"/>
      <c r="N27" s="72"/>
      <c r="O27" s="72"/>
    </row>
    <row r="28" spans="1:16" ht="13.5" customHeight="1">
      <c r="A28" s="65">
        <f>IF(B28&lt;&gt;"",A25+1,"")</f>
      </c>
      <c r="B28" s="66"/>
      <c r="C28" s="45" t="s">
        <v>40</v>
      </c>
      <c r="D28" s="67"/>
      <c r="E28" s="67"/>
      <c r="F28" s="68"/>
      <c r="G28" s="69"/>
      <c r="H28" s="70"/>
      <c r="I28" s="70"/>
      <c r="J28" s="70"/>
      <c r="K28" s="50">
        <f>IF(AND(M28="",J28&lt;&gt;""),"?",IF(AND(L28&lt;&gt;"",I28&lt;&gt;""),1,0)+IF(AND(M28&lt;&gt;"",OR(I28&lt;&gt;"",J28&lt;&gt;"")),1,0))</f>
        <v>0</v>
      </c>
      <c r="L28" s="71"/>
      <c r="M28" s="71"/>
      <c r="N28" s="72">
        <f>IF(L28&lt;&gt;"",IF(OR(B28="Rlang",B28="Rkurz"),21,IF(B28="","",45)),"")</f>
      </c>
      <c r="O28" s="72">
        <f>IF(M28&lt;&gt;"",IF(OR(B28="Rlang",B28="Rkurz"),21,IF(B28="","",30)),"")</f>
      </c>
      <c r="P28" s="73"/>
    </row>
    <row r="29" spans="1:15" ht="13.5" customHeight="1">
      <c r="A29" s="65"/>
      <c r="B29" s="66"/>
      <c r="C29" s="53" t="s">
        <v>45</v>
      </c>
      <c r="D29" s="74"/>
      <c r="E29" s="74"/>
      <c r="F29" s="75"/>
      <c r="G29" s="76"/>
      <c r="H29" s="77"/>
      <c r="I29" s="77"/>
      <c r="J29" s="77"/>
      <c r="K29" s="58">
        <f>IF(AND(M28="",J29&lt;&gt;""),"?",IF(AND(L28&lt;&gt;"",I29&lt;&gt;""),1,0)+IF(AND(M28&lt;&gt;"",OR(I29&lt;&gt;"",J29&lt;&gt;"")),1,0))</f>
        <v>0</v>
      </c>
      <c r="L29" s="71"/>
      <c r="M29" s="71"/>
      <c r="N29" s="72"/>
      <c r="O29" s="72"/>
    </row>
    <row r="30" spans="1:15" ht="13.5" customHeight="1">
      <c r="A30" s="65"/>
      <c r="B30" s="66"/>
      <c r="C30" s="78" t="s">
        <v>48</v>
      </c>
      <c r="D30" s="79"/>
      <c r="E30" s="79"/>
      <c r="F30" s="80"/>
      <c r="G30" s="81"/>
      <c r="H30" s="82"/>
      <c r="I30" s="82"/>
      <c r="J30" s="82"/>
      <c r="K30" s="83">
        <f>IF(AND(M28="",J30&lt;&gt;""),"?",IF(AND(L28&lt;&gt;"",I30&lt;&gt;""),1,0)+IF(AND(M28&lt;&gt;"",OR(I30&lt;&gt;"",J30&lt;&gt;"")),1,0))</f>
        <v>0</v>
      </c>
      <c r="L30" s="71"/>
      <c r="M30" s="71"/>
      <c r="N30" s="72"/>
      <c r="O30" s="72"/>
    </row>
    <row r="31" spans="1:16" ht="13.5" customHeight="1">
      <c r="A31" s="65">
        <f>IF(B31&lt;&gt;"",A28+1,"")</f>
      </c>
      <c r="B31" s="66"/>
      <c r="C31" s="45" t="s">
        <v>40</v>
      </c>
      <c r="D31" s="67"/>
      <c r="E31" s="67"/>
      <c r="F31" s="68"/>
      <c r="G31" s="69"/>
      <c r="H31" s="70"/>
      <c r="I31" s="70"/>
      <c r="J31" s="70"/>
      <c r="K31" s="50">
        <f>IF(AND(M31="",J31&lt;&gt;""),"?",IF(AND(L31&lt;&gt;"",I31&lt;&gt;""),1,0)+IF(AND(M31&lt;&gt;"",OR(I31&lt;&gt;"",J31&lt;&gt;"")),1,0))</f>
        <v>0</v>
      </c>
      <c r="L31" s="71"/>
      <c r="M31" s="71"/>
      <c r="N31" s="72">
        <f>IF(L31&lt;&gt;"",IF(OR(B31="Rlang",B31="Rkurz"),21,IF(B31="","",45)),"")</f>
      </c>
      <c r="O31" s="72">
        <f>IF(M31&lt;&gt;"",IF(OR(B31="Rlang",B31="Rkurz"),21,IF(B31="","",30)),"")</f>
      </c>
      <c r="P31" s="73"/>
    </row>
    <row r="32" spans="1:15" ht="13.5" customHeight="1">
      <c r="A32" s="65"/>
      <c r="B32" s="66"/>
      <c r="C32" s="53" t="s">
        <v>45</v>
      </c>
      <c r="D32" s="74"/>
      <c r="E32" s="74"/>
      <c r="F32" s="75"/>
      <c r="G32" s="76"/>
      <c r="H32" s="77"/>
      <c r="I32" s="77"/>
      <c r="J32" s="77"/>
      <c r="K32" s="58">
        <f>IF(AND(M31="",J32&lt;&gt;""),"?",IF(AND(L31&lt;&gt;"",I32&lt;&gt;""),1,0)+IF(AND(M31&lt;&gt;"",OR(I32&lt;&gt;"",J32&lt;&gt;"")),1,0))</f>
        <v>0</v>
      </c>
      <c r="L32" s="71"/>
      <c r="M32" s="71"/>
      <c r="N32" s="72"/>
      <c r="O32" s="72"/>
    </row>
    <row r="33" spans="1:15" ht="13.5" customHeight="1">
      <c r="A33" s="65"/>
      <c r="B33" s="66"/>
      <c r="C33" s="78" t="s">
        <v>48</v>
      </c>
      <c r="D33" s="79"/>
      <c r="E33" s="79"/>
      <c r="F33" s="80"/>
      <c r="G33" s="81"/>
      <c r="H33" s="82"/>
      <c r="I33" s="82"/>
      <c r="J33" s="82"/>
      <c r="K33" s="83">
        <f>IF(AND(M31="",J33&lt;&gt;""),"?",IF(AND(L31&lt;&gt;"",I33&lt;&gt;""),1,0)+IF(AND(M31&lt;&gt;"",OR(I33&lt;&gt;"",J33&lt;&gt;"")),1,0))</f>
        <v>0</v>
      </c>
      <c r="L33" s="71"/>
      <c r="M33" s="71"/>
      <c r="N33" s="72"/>
      <c r="O33" s="72"/>
    </row>
    <row r="34" spans="1:15" ht="13.5" customHeight="1">
      <c r="A34" s="65">
        <f>IF(B34&lt;&gt;"",A31+1,"")</f>
      </c>
      <c r="B34" s="66"/>
      <c r="C34" s="45" t="s">
        <v>40</v>
      </c>
      <c r="D34" s="67"/>
      <c r="E34" s="67"/>
      <c r="F34" s="68"/>
      <c r="G34" s="69"/>
      <c r="H34" s="70"/>
      <c r="I34" s="70"/>
      <c r="J34" s="70"/>
      <c r="K34" s="50">
        <f>IF(AND(M34="",J34&lt;&gt;""),"?",IF(AND(L34&lt;&gt;"",I34&lt;&gt;""),1,0)+IF(AND(M34&lt;&gt;"",OR(I34&lt;&gt;"",J34&lt;&gt;"")),1,0))</f>
        <v>0</v>
      </c>
      <c r="L34" s="71"/>
      <c r="M34" s="71"/>
      <c r="N34" s="72">
        <f>IF(L34&lt;&gt;"",IF(OR(B34="Rlang",B34="Rkurz"),21,IF(B34="","",45)),"")</f>
      </c>
      <c r="O34" s="72">
        <f>IF(M34&lt;&gt;"",IF(OR(B34="Rlang",B34="Rkurz"),21,IF(B34="","",30)),"")</f>
      </c>
    </row>
    <row r="35" spans="1:15" ht="13.5" customHeight="1">
      <c r="A35" s="65"/>
      <c r="B35" s="66"/>
      <c r="C35" s="53" t="s">
        <v>45</v>
      </c>
      <c r="D35" s="74"/>
      <c r="E35" s="74"/>
      <c r="F35" s="75"/>
      <c r="G35" s="76"/>
      <c r="H35" s="77"/>
      <c r="I35" s="77"/>
      <c r="J35" s="77"/>
      <c r="K35" s="58">
        <f>IF(AND(M34="",J35&lt;&gt;""),"?",IF(AND(L34&lt;&gt;"",I35&lt;&gt;""),1,0)+IF(AND(M34&lt;&gt;"",OR(I35&lt;&gt;"",J35&lt;&gt;"")),1,0))</f>
        <v>0</v>
      </c>
      <c r="L35" s="71"/>
      <c r="M35" s="71"/>
      <c r="N35" s="72"/>
      <c r="O35" s="72"/>
    </row>
    <row r="36" spans="1:15" ht="13.5" customHeight="1">
      <c r="A36" s="65"/>
      <c r="B36" s="66"/>
      <c r="C36" s="78" t="s">
        <v>48</v>
      </c>
      <c r="D36" s="79"/>
      <c r="E36" s="79"/>
      <c r="F36" s="80"/>
      <c r="G36" s="81"/>
      <c r="H36" s="82"/>
      <c r="I36" s="82"/>
      <c r="J36" s="82"/>
      <c r="K36" s="83">
        <f>IF(AND(M34="",J36&lt;&gt;""),"?",IF(AND(L34&lt;&gt;"",I36&lt;&gt;""),1,0)+IF(AND(M34&lt;&gt;"",OR(I36&lt;&gt;"",J36&lt;&gt;"")),1,0))</f>
        <v>0</v>
      </c>
      <c r="L36" s="71"/>
      <c r="M36" s="71"/>
      <c r="N36" s="72"/>
      <c r="O36" s="72"/>
    </row>
    <row r="37" spans="1:15" ht="13.5" customHeight="1">
      <c r="A37" s="65">
        <f>IF(B37&lt;&gt;"",A34+1,"")</f>
      </c>
      <c r="B37" s="66"/>
      <c r="C37" s="45" t="s">
        <v>40</v>
      </c>
      <c r="D37" s="67"/>
      <c r="E37" s="67"/>
      <c r="F37" s="68"/>
      <c r="G37" s="69"/>
      <c r="H37" s="70"/>
      <c r="I37" s="70"/>
      <c r="J37" s="70"/>
      <c r="K37" s="50">
        <f>IF(AND(M37="",J37&lt;&gt;""),"?",IF(AND(L37&lt;&gt;"",I37&lt;&gt;""),1,0)+IF(AND(M37&lt;&gt;"",OR(I37&lt;&gt;"",J37&lt;&gt;"")),1,0))</f>
        <v>0</v>
      </c>
      <c r="L37" s="71"/>
      <c r="M37" s="71"/>
      <c r="N37" s="72">
        <f>IF(L37&lt;&gt;"",IF(OR(B37="Rlang",B37="Rkurz"),21,IF(B37="","",45)),"")</f>
      </c>
      <c r="O37" s="72">
        <f>IF(M37&lt;&gt;"",IF(OR(B37="Rlang",B37="Rkurz"),21,IF(B37="","",30)),"")</f>
      </c>
    </row>
    <row r="38" spans="1:15" ht="13.5" customHeight="1">
      <c r="A38" s="65"/>
      <c r="B38" s="66"/>
      <c r="C38" s="53" t="s">
        <v>45</v>
      </c>
      <c r="D38" s="74"/>
      <c r="E38" s="74"/>
      <c r="F38" s="75"/>
      <c r="G38" s="76"/>
      <c r="H38" s="77"/>
      <c r="I38" s="77"/>
      <c r="J38" s="77"/>
      <c r="K38" s="58">
        <f>IF(AND(M37="",J38&lt;&gt;""),"?",IF(AND(L37&lt;&gt;"",I38&lt;&gt;""),1,0)+IF(AND(M37&lt;&gt;"",OR(I38&lt;&gt;"",J38&lt;&gt;"")),1,0))</f>
        <v>0</v>
      </c>
      <c r="L38" s="71"/>
      <c r="M38" s="71"/>
      <c r="N38" s="72"/>
      <c r="O38" s="72"/>
    </row>
    <row r="39" spans="1:15" ht="13.5" customHeight="1">
      <c r="A39" s="65"/>
      <c r="B39" s="66"/>
      <c r="C39" s="78" t="s">
        <v>48</v>
      </c>
      <c r="D39" s="79"/>
      <c r="E39" s="79"/>
      <c r="F39" s="80"/>
      <c r="G39" s="81"/>
      <c r="H39" s="82"/>
      <c r="I39" s="82"/>
      <c r="J39" s="82"/>
      <c r="K39" s="83">
        <f>IF(AND(M37="",J39&lt;&gt;""),"?",IF(AND(L37&lt;&gt;"",I39&lt;&gt;""),1,0)+IF(AND(M37&lt;&gt;"",OR(I39&lt;&gt;"",J39&lt;&gt;"")),1,0))</f>
        <v>0</v>
      </c>
      <c r="L39" s="71"/>
      <c r="M39" s="71"/>
      <c r="N39" s="72"/>
      <c r="O39" s="72"/>
    </row>
    <row r="40" spans="1:15" ht="13.5" customHeight="1">
      <c r="A40" s="65">
        <f>IF(B40&lt;&gt;"",A37+1,"")</f>
      </c>
      <c r="B40" s="66"/>
      <c r="C40" s="45" t="s">
        <v>40</v>
      </c>
      <c r="D40" s="67"/>
      <c r="E40" s="67"/>
      <c r="F40" s="68"/>
      <c r="G40" s="69"/>
      <c r="H40" s="70"/>
      <c r="I40" s="70"/>
      <c r="J40" s="70"/>
      <c r="K40" s="50">
        <f>IF(AND(M40="",J40&lt;&gt;""),"?",IF(AND(L40&lt;&gt;"",I40&lt;&gt;""),1,0)+IF(AND(M40&lt;&gt;"",OR(I40&lt;&gt;"",J40&lt;&gt;"")),1,0))</f>
        <v>0</v>
      </c>
      <c r="L40" s="71"/>
      <c r="M40" s="71"/>
      <c r="N40" s="72">
        <f>IF(L40&lt;&gt;"",IF(OR(B40="Rlang",B40="Rkurz"),21,IF(B40="","",45)),"")</f>
      </c>
      <c r="O40" s="72">
        <f>IF(M40&lt;&gt;"",IF(OR(B40="Rlang",B40="Rkurz"),21,IF(B40="","",30)),"")</f>
      </c>
    </row>
    <row r="41" spans="1:15" ht="13.5" customHeight="1">
      <c r="A41" s="65"/>
      <c r="B41" s="66"/>
      <c r="C41" s="53" t="s">
        <v>45</v>
      </c>
      <c r="D41" s="74"/>
      <c r="E41" s="74"/>
      <c r="F41" s="75"/>
      <c r="G41" s="76"/>
      <c r="H41" s="77"/>
      <c r="I41" s="77"/>
      <c r="J41" s="77"/>
      <c r="K41" s="58">
        <f>IF(AND(M40="",J41&lt;&gt;""),"?",IF(AND(L40&lt;&gt;"",I41&lt;&gt;""),1,0)+IF(AND(M40&lt;&gt;"",OR(I41&lt;&gt;"",J41&lt;&gt;"")),1,0))</f>
        <v>0</v>
      </c>
      <c r="L41" s="71"/>
      <c r="M41" s="71"/>
      <c r="N41" s="72"/>
      <c r="O41" s="72"/>
    </row>
    <row r="42" spans="1:15" ht="13.5" customHeight="1">
      <c r="A42" s="65"/>
      <c r="B42" s="66"/>
      <c r="C42" s="78" t="s">
        <v>48</v>
      </c>
      <c r="D42" s="79"/>
      <c r="E42" s="79"/>
      <c r="F42" s="80"/>
      <c r="G42" s="81"/>
      <c r="H42" s="82"/>
      <c r="I42" s="82"/>
      <c r="J42" s="82"/>
      <c r="K42" s="83">
        <f>IF(AND(M40="",J42&lt;&gt;""),"?",IF(AND(L40&lt;&gt;"",I42&lt;&gt;""),1,0)+IF(AND(M40&lt;&gt;"",OR(I42&lt;&gt;"",J42&lt;&gt;"")),1,0))</f>
        <v>0</v>
      </c>
      <c r="L42" s="71"/>
      <c r="M42" s="71"/>
      <c r="N42" s="72"/>
      <c r="O42" s="72"/>
    </row>
    <row r="43" spans="1:15" ht="13.5" customHeight="1">
      <c r="A43" s="65">
        <f>IF(B43&lt;&gt;"",A40+1,"")</f>
      </c>
      <c r="B43" s="66"/>
      <c r="C43" s="45" t="s">
        <v>40</v>
      </c>
      <c r="D43" s="67"/>
      <c r="E43" s="67"/>
      <c r="F43" s="68"/>
      <c r="G43" s="69"/>
      <c r="H43" s="70"/>
      <c r="I43" s="70"/>
      <c r="J43" s="70"/>
      <c r="K43" s="50">
        <f>IF(AND(M43="",J43&lt;&gt;""),"?",IF(AND(L43&lt;&gt;"",I43&lt;&gt;""),1,0)+IF(AND(M43&lt;&gt;"",OR(I43&lt;&gt;"",J43&lt;&gt;"")),1,0))</f>
        <v>0</v>
      </c>
      <c r="L43" s="71"/>
      <c r="M43" s="71"/>
      <c r="N43" s="72">
        <f>IF(L43&lt;&gt;"",IF(OR(B43="Rlang",B43="Rkurz"),21,IF(B43="","",45)),"")</f>
      </c>
      <c r="O43" s="72">
        <f>IF(M43&lt;&gt;"",IF(OR(B43="Rlang",B43="Rkurz"),21,IF(B43="","",30)),"")</f>
      </c>
    </row>
    <row r="44" spans="1:15" ht="13.5" customHeight="1">
      <c r="A44" s="65"/>
      <c r="B44" s="66"/>
      <c r="C44" s="53" t="s">
        <v>45</v>
      </c>
      <c r="D44" s="74"/>
      <c r="E44" s="74"/>
      <c r="F44" s="75"/>
      <c r="G44" s="76"/>
      <c r="H44" s="77"/>
      <c r="I44" s="77"/>
      <c r="J44" s="77"/>
      <c r="K44" s="58">
        <f>IF(AND(M43="",J44&lt;&gt;""),"?",IF(AND(L43&lt;&gt;"",I44&lt;&gt;""),1,0)+IF(AND(M43&lt;&gt;"",OR(I44&lt;&gt;"",J44&lt;&gt;"")),1,0))</f>
        <v>0</v>
      </c>
      <c r="L44" s="71"/>
      <c r="M44" s="71"/>
      <c r="N44" s="72"/>
      <c r="O44" s="72"/>
    </row>
    <row r="45" spans="1:15" ht="13.5" customHeight="1">
      <c r="A45" s="65"/>
      <c r="B45" s="66"/>
      <c r="C45" s="78" t="s">
        <v>48</v>
      </c>
      <c r="D45" s="79"/>
      <c r="E45" s="79"/>
      <c r="F45" s="80"/>
      <c r="G45" s="81"/>
      <c r="H45" s="82"/>
      <c r="I45" s="82"/>
      <c r="J45" s="82"/>
      <c r="K45" s="83">
        <f>IF(AND(M43="",J45&lt;&gt;""),"?",IF(AND(L43&lt;&gt;"",I45&lt;&gt;""),1,0)+IF(AND(M43&lt;&gt;"",OR(I45&lt;&gt;"",J45&lt;&gt;"")),1,0))</f>
        <v>0</v>
      </c>
      <c r="L45" s="71"/>
      <c r="M45" s="71"/>
      <c r="N45" s="72"/>
      <c r="O45" s="72"/>
    </row>
    <row r="46" spans="1:15" ht="13.5" customHeight="1">
      <c r="A46" s="65">
        <f>IF(B46&lt;&gt;"",A43+1,"")</f>
      </c>
      <c r="B46" s="66"/>
      <c r="C46" s="45" t="s">
        <v>40</v>
      </c>
      <c r="D46" s="67"/>
      <c r="E46" s="67"/>
      <c r="F46" s="68"/>
      <c r="G46" s="69"/>
      <c r="H46" s="70"/>
      <c r="I46" s="70"/>
      <c r="J46" s="70"/>
      <c r="K46" s="50">
        <f>IF(AND(M46="",J46&lt;&gt;""),"?",IF(AND(L46&lt;&gt;"",I46&lt;&gt;""),1,0)+IF(AND(M46&lt;&gt;"",OR(I46&lt;&gt;"",J46&lt;&gt;"")),1,0))</f>
        <v>0</v>
      </c>
      <c r="L46" s="71"/>
      <c r="M46" s="71"/>
      <c r="N46" s="72">
        <f>IF(L46&lt;&gt;"",IF(OR(B46="Rlang",B46="Rkurz"),21,IF(B46="","",45)),"")</f>
      </c>
      <c r="O46" s="72">
        <f>IF(M46&lt;&gt;"",IF(OR(B46="Rlang",B46="Rkurz"),21,IF(B46="","",30)),"")</f>
      </c>
    </row>
    <row r="47" spans="1:15" ht="13.5" customHeight="1">
      <c r="A47" s="65"/>
      <c r="B47" s="66"/>
      <c r="C47" s="53" t="s">
        <v>45</v>
      </c>
      <c r="D47" s="74"/>
      <c r="E47" s="74"/>
      <c r="F47" s="75"/>
      <c r="G47" s="76"/>
      <c r="H47" s="77"/>
      <c r="I47" s="77"/>
      <c r="J47" s="77"/>
      <c r="K47" s="58">
        <f>IF(AND(M46="",J47&lt;&gt;""),"?",IF(AND(L46&lt;&gt;"",I47&lt;&gt;""),1,0)+IF(AND(M46&lt;&gt;"",OR(I47&lt;&gt;"",J47&lt;&gt;"")),1,0))</f>
        <v>0</v>
      </c>
      <c r="L47" s="71"/>
      <c r="M47" s="71"/>
      <c r="N47" s="72"/>
      <c r="O47" s="72"/>
    </row>
    <row r="48" spans="1:15" ht="13.5" customHeight="1">
      <c r="A48" s="65"/>
      <c r="B48" s="66"/>
      <c r="C48" s="78" t="s">
        <v>48</v>
      </c>
      <c r="D48" s="79"/>
      <c r="E48" s="79"/>
      <c r="F48" s="80"/>
      <c r="G48" s="81"/>
      <c r="H48" s="82"/>
      <c r="I48" s="82"/>
      <c r="J48" s="82"/>
      <c r="K48" s="83">
        <f>IF(AND(M46="",J48&lt;&gt;""),"?",IF(AND(L46&lt;&gt;"",I48&lt;&gt;""),1,0)+IF(AND(M46&lt;&gt;"",OR(I48&lt;&gt;"",J48&lt;&gt;"")),1,0))</f>
        <v>0</v>
      </c>
      <c r="L48" s="71"/>
      <c r="M48" s="71"/>
      <c r="N48" s="72"/>
      <c r="O48" s="72"/>
    </row>
    <row r="49" spans="1:15" ht="13.5" customHeight="1">
      <c r="A49" s="65">
        <f>IF(B49&lt;&gt;"",A46+1,"")</f>
      </c>
      <c r="B49" s="66"/>
      <c r="C49" s="45" t="s">
        <v>40</v>
      </c>
      <c r="D49" s="67"/>
      <c r="E49" s="67"/>
      <c r="F49" s="68"/>
      <c r="G49" s="69"/>
      <c r="H49" s="70"/>
      <c r="I49" s="70"/>
      <c r="J49" s="70"/>
      <c r="K49" s="50">
        <f>IF(AND(M49="",J49&lt;&gt;""),"?",IF(AND(L49&lt;&gt;"",I49&lt;&gt;""),1,0)+IF(AND(M49&lt;&gt;"",OR(I49&lt;&gt;"",J49&lt;&gt;"")),1,0))</f>
        <v>0</v>
      </c>
      <c r="L49" s="71"/>
      <c r="M49" s="71"/>
      <c r="N49" s="72">
        <f>IF(L49&lt;&gt;"",IF(OR(B49="Rlang",B49="Rkurz"),21,IF(B49="","",45)),"")</f>
      </c>
      <c r="O49" s="72">
        <f>IF(M49&lt;&gt;"",IF(OR(B49="Rlang",B49="Rkurz"),21,IF(B49="","",30)),"")</f>
      </c>
    </row>
    <row r="50" spans="1:15" ht="13.5" customHeight="1">
      <c r="A50" s="65"/>
      <c r="B50" s="66"/>
      <c r="C50" s="53" t="s">
        <v>45</v>
      </c>
      <c r="D50" s="74"/>
      <c r="E50" s="74"/>
      <c r="F50" s="75"/>
      <c r="G50" s="76"/>
      <c r="H50" s="77"/>
      <c r="I50" s="77"/>
      <c r="J50" s="77"/>
      <c r="K50" s="58">
        <f>IF(AND(M49="",J50&lt;&gt;""),"?",IF(AND(L49&lt;&gt;"",I50&lt;&gt;""),1,0)+IF(AND(M49&lt;&gt;"",OR(I50&lt;&gt;"",J50&lt;&gt;"")),1,0))</f>
        <v>0</v>
      </c>
      <c r="L50" s="71"/>
      <c r="M50" s="71"/>
      <c r="N50" s="72"/>
      <c r="O50" s="72"/>
    </row>
    <row r="51" spans="1:15" ht="13.5" customHeight="1">
      <c r="A51" s="65"/>
      <c r="B51" s="66"/>
      <c r="C51" s="78" t="s">
        <v>48</v>
      </c>
      <c r="D51" s="79"/>
      <c r="E51" s="79"/>
      <c r="F51" s="80"/>
      <c r="G51" s="81"/>
      <c r="H51" s="82"/>
      <c r="I51" s="82"/>
      <c r="J51" s="82"/>
      <c r="K51" s="83">
        <f>IF(AND(M49="",J51&lt;&gt;""),"?",IF(AND(L49&lt;&gt;"",I51&lt;&gt;""),1,0)+IF(AND(M49&lt;&gt;"",OR(I51&lt;&gt;"",J51&lt;&gt;"")),1,0))</f>
        <v>0</v>
      </c>
      <c r="L51" s="71"/>
      <c r="M51" s="71"/>
      <c r="N51" s="72"/>
      <c r="O51" s="72"/>
    </row>
    <row r="52" spans="1:15" ht="13.5" customHeight="1">
      <c r="A52" s="65">
        <f>IF(B52&lt;&gt;"",A49+1,"")</f>
      </c>
      <c r="B52" s="66"/>
      <c r="C52" s="45" t="s">
        <v>40</v>
      </c>
      <c r="D52" s="67"/>
      <c r="E52" s="67"/>
      <c r="F52" s="68"/>
      <c r="G52" s="69"/>
      <c r="H52" s="70"/>
      <c r="I52" s="70"/>
      <c r="J52" s="70"/>
      <c r="K52" s="50">
        <f>IF(AND(M52="",J52&lt;&gt;""),"?",IF(AND(L52&lt;&gt;"",I52&lt;&gt;""),1,0)+IF(AND(M52&lt;&gt;"",OR(I52&lt;&gt;"",J52&lt;&gt;"")),1,0))</f>
        <v>0</v>
      </c>
      <c r="L52" s="71"/>
      <c r="M52" s="71"/>
      <c r="N52" s="72">
        <f>IF(L52&lt;&gt;"",IF(OR(B52="Rlang",B52="Rkurz"),21,IF(B52="","",45)),"")</f>
      </c>
      <c r="O52" s="72">
        <f>IF(M52&lt;&gt;"",IF(OR(B52="Rlang",B52="Rkurz"),21,IF(B52="","",30)),"")</f>
      </c>
    </row>
    <row r="53" spans="1:15" ht="13.5" customHeight="1">
      <c r="A53" s="65"/>
      <c r="B53" s="66"/>
      <c r="C53" s="53" t="s">
        <v>45</v>
      </c>
      <c r="D53" s="74"/>
      <c r="E53" s="74"/>
      <c r="F53" s="75"/>
      <c r="G53" s="76"/>
      <c r="H53" s="77"/>
      <c r="I53" s="77"/>
      <c r="J53" s="77"/>
      <c r="K53" s="58">
        <f>IF(AND(M52="",J53&lt;&gt;""),"?",IF(AND(L52&lt;&gt;"",I53&lt;&gt;""),1,0)+IF(AND(M52&lt;&gt;"",OR(I53&lt;&gt;"",J53&lt;&gt;"")),1,0))</f>
        <v>0</v>
      </c>
      <c r="L53" s="71"/>
      <c r="M53" s="71"/>
      <c r="N53" s="72"/>
      <c r="O53" s="72"/>
    </row>
    <row r="54" spans="1:15" ht="13.5" customHeight="1">
      <c r="A54" s="65"/>
      <c r="B54" s="66"/>
      <c r="C54" s="78" t="s">
        <v>48</v>
      </c>
      <c r="D54" s="79"/>
      <c r="E54" s="79"/>
      <c r="F54" s="80"/>
      <c r="G54" s="81"/>
      <c r="H54" s="82"/>
      <c r="I54" s="82"/>
      <c r="J54" s="82"/>
      <c r="K54" s="83">
        <f>IF(AND(M52="",J54&lt;&gt;""),"?",IF(AND(L52&lt;&gt;"",I54&lt;&gt;""),1,0)+IF(AND(M52&lt;&gt;"",OR(I54&lt;&gt;"",J54&lt;&gt;"")),1,0))</f>
        <v>0</v>
      </c>
      <c r="L54" s="71"/>
      <c r="M54" s="71"/>
      <c r="N54" s="72"/>
      <c r="O54" s="72"/>
    </row>
    <row r="55" spans="1:15" ht="13.5" customHeight="1">
      <c r="A55" s="65">
        <f>IF(B55&lt;&gt;"",A52+1,"")</f>
      </c>
      <c r="B55" s="66"/>
      <c r="C55" s="45" t="s">
        <v>40</v>
      </c>
      <c r="D55" s="67"/>
      <c r="E55" s="67"/>
      <c r="F55" s="68"/>
      <c r="G55" s="69"/>
      <c r="H55" s="70"/>
      <c r="I55" s="70"/>
      <c r="J55" s="70"/>
      <c r="K55" s="50">
        <f>IF(AND(M55="",J55&lt;&gt;""),"?",IF(AND(L55&lt;&gt;"",I55&lt;&gt;""),1,0)+IF(AND(M55&lt;&gt;"",OR(I55&lt;&gt;"",J55&lt;&gt;"")),1,0))</f>
        <v>0</v>
      </c>
      <c r="L55" s="71"/>
      <c r="M55" s="71"/>
      <c r="N55" s="72">
        <f>IF(L55&lt;&gt;"",IF(OR(B55="Rlang",B55="Rkurz"),21,IF(B55="","",45)),"")</f>
      </c>
      <c r="O55" s="72">
        <f>IF(M55&lt;&gt;"",IF(OR(B55="Rlang",B55="Rkurz"),21,IF(B55="","",30)),"")</f>
      </c>
    </row>
    <row r="56" spans="1:15" ht="13.5" customHeight="1">
      <c r="A56" s="65"/>
      <c r="B56" s="66"/>
      <c r="C56" s="53" t="s">
        <v>45</v>
      </c>
      <c r="D56" s="74"/>
      <c r="E56" s="74"/>
      <c r="F56" s="75"/>
      <c r="G56" s="76"/>
      <c r="H56" s="77"/>
      <c r="I56" s="77"/>
      <c r="J56" s="77"/>
      <c r="K56" s="58">
        <f>IF(AND(M55="",J56&lt;&gt;""),"?",IF(AND(L55&lt;&gt;"",I56&lt;&gt;""),1,0)+IF(AND(M55&lt;&gt;"",OR(I56&lt;&gt;"",J56&lt;&gt;"")),1,0))</f>
        <v>0</v>
      </c>
      <c r="L56" s="71"/>
      <c r="M56" s="71"/>
      <c r="N56" s="72"/>
      <c r="O56" s="72"/>
    </row>
    <row r="57" spans="1:15" ht="13.5" customHeight="1">
      <c r="A57" s="65"/>
      <c r="B57" s="66"/>
      <c r="C57" s="78" t="s">
        <v>48</v>
      </c>
      <c r="D57" s="79"/>
      <c r="E57" s="79"/>
      <c r="F57" s="80"/>
      <c r="G57" s="81"/>
      <c r="H57" s="82"/>
      <c r="I57" s="82"/>
      <c r="J57" s="82"/>
      <c r="K57" s="83">
        <f>IF(AND(M55="",J57&lt;&gt;""),"?",IF(AND(L55&lt;&gt;"",I57&lt;&gt;""),1,0)+IF(AND(M55&lt;&gt;"",OR(I57&lt;&gt;"",J57&lt;&gt;"")),1,0))</f>
        <v>0</v>
      </c>
      <c r="L57" s="71"/>
      <c r="M57" s="71"/>
      <c r="N57" s="72"/>
      <c r="O57" s="72"/>
    </row>
    <row r="58" spans="1:15" ht="13.5" customHeight="1">
      <c r="A58" s="65">
        <f>IF(B58&lt;&gt;"",A55+1,"")</f>
      </c>
      <c r="B58" s="66"/>
      <c r="C58" s="45" t="s">
        <v>40</v>
      </c>
      <c r="D58" s="67"/>
      <c r="E58" s="67"/>
      <c r="F58" s="68"/>
      <c r="G58" s="69"/>
      <c r="H58" s="70"/>
      <c r="I58" s="70"/>
      <c r="J58" s="70"/>
      <c r="K58" s="50">
        <f>IF(AND(M58="",J58&lt;&gt;""),"?",IF(AND(L58&lt;&gt;"",I58&lt;&gt;""),1,0)+IF(AND(M58&lt;&gt;"",OR(I58&lt;&gt;"",J58&lt;&gt;"")),1,0))</f>
        <v>0</v>
      </c>
      <c r="L58" s="71"/>
      <c r="M58" s="71"/>
      <c r="N58" s="72">
        <f>IF(L58&lt;&gt;"",IF(OR(B58="Rlang",B58="Rkurz"),21,IF(B58="","",45)),"")</f>
      </c>
      <c r="O58" s="72">
        <f>IF(M58&lt;&gt;"",IF(OR(B58="Rlang",B58="Rkurz"),21,IF(B58="","",30)),"")</f>
      </c>
    </row>
    <row r="59" spans="1:15" ht="13.5" customHeight="1">
      <c r="A59" s="65"/>
      <c r="B59" s="66"/>
      <c r="C59" s="53" t="s">
        <v>45</v>
      </c>
      <c r="D59" s="74"/>
      <c r="E59" s="74"/>
      <c r="F59" s="75"/>
      <c r="G59" s="76"/>
      <c r="H59" s="77"/>
      <c r="I59" s="77"/>
      <c r="J59" s="77"/>
      <c r="K59" s="58">
        <f>IF(AND(M58="",J59&lt;&gt;""),"?",IF(AND(L58&lt;&gt;"",I59&lt;&gt;""),1,0)+IF(AND(M58&lt;&gt;"",OR(I59&lt;&gt;"",J59&lt;&gt;"")),1,0))</f>
        <v>0</v>
      </c>
      <c r="L59" s="71"/>
      <c r="M59" s="71"/>
      <c r="N59" s="72"/>
      <c r="O59" s="72"/>
    </row>
    <row r="60" spans="1:15" ht="13.5" customHeight="1">
      <c r="A60" s="65"/>
      <c r="B60" s="66"/>
      <c r="C60" s="78" t="s">
        <v>48</v>
      </c>
      <c r="D60" s="79"/>
      <c r="E60" s="79"/>
      <c r="F60" s="80"/>
      <c r="G60" s="81"/>
      <c r="H60" s="82"/>
      <c r="I60" s="82"/>
      <c r="J60" s="82"/>
      <c r="K60" s="83">
        <f>IF(AND(M58="",J60&lt;&gt;""),"?",IF(AND(L58&lt;&gt;"",I60&lt;&gt;""),1,0)+IF(AND(M58&lt;&gt;"",OR(I60&lt;&gt;"",J60&lt;&gt;"")),1,0))</f>
        <v>0</v>
      </c>
      <c r="L60" s="71"/>
      <c r="M60" s="71"/>
      <c r="N60" s="72"/>
      <c r="O60" s="72"/>
    </row>
    <row r="61" spans="1:15" ht="13.5" customHeight="1">
      <c r="A61" s="65">
        <f>IF(B61&lt;&gt;"",A58+1,"")</f>
      </c>
      <c r="B61" s="66"/>
      <c r="C61" s="45" t="s">
        <v>40</v>
      </c>
      <c r="D61" s="67"/>
      <c r="E61" s="67"/>
      <c r="F61" s="68"/>
      <c r="G61" s="69"/>
      <c r="H61" s="70"/>
      <c r="I61" s="70"/>
      <c r="J61" s="70"/>
      <c r="K61" s="50">
        <f>IF(AND(M61="",J61&lt;&gt;""),"?",IF(AND(L61&lt;&gt;"",I61&lt;&gt;""),1,0)+IF(AND(M61&lt;&gt;"",OR(I61&lt;&gt;"",J61&lt;&gt;"")),1,0))</f>
        <v>0</v>
      </c>
      <c r="L61" s="71"/>
      <c r="M61" s="71"/>
      <c r="N61" s="72">
        <f>IF(L61&lt;&gt;"",IF(OR(B61="Rlang",B61="Rkurz"),21,IF(B61="","",45)),"")</f>
      </c>
      <c r="O61" s="72">
        <f>IF(M61&lt;&gt;"",IF(OR(B61="Rlang",B61="Rkurz"),21,IF(B61="","",30)),"")</f>
      </c>
    </row>
    <row r="62" spans="1:15" ht="13.5" customHeight="1">
      <c r="A62" s="65"/>
      <c r="B62" s="66"/>
      <c r="C62" s="53" t="s">
        <v>45</v>
      </c>
      <c r="D62" s="74"/>
      <c r="E62" s="74"/>
      <c r="F62" s="75"/>
      <c r="G62" s="76"/>
      <c r="H62" s="77"/>
      <c r="I62" s="77"/>
      <c r="J62" s="77"/>
      <c r="K62" s="58">
        <f>IF(AND(M61="",J62&lt;&gt;""),"?",IF(AND(L61&lt;&gt;"",I62&lt;&gt;""),1,0)+IF(AND(M61&lt;&gt;"",OR(I62&lt;&gt;"",J62&lt;&gt;"")),1,0))</f>
        <v>0</v>
      </c>
      <c r="L62" s="71"/>
      <c r="M62" s="71"/>
      <c r="N62" s="72"/>
      <c r="O62" s="72"/>
    </row>
    <row r="63" spans="1:15" ht="13.5" customHeight="1">
      <c r="A63" s="65"/>
      <c r="B63" s="66"/>
      <c r="C63" s="78" t="s">
        <v>48</v>
      </c>
      <c r="D63" s="79"/>
      <c r="E63" s="79"/>
      <c r="F63" s="80"/>
      <c r="G63" s="81"/>
      <c r="H63" s="82"/>
      <c r="I63" s="82"/>
      <c r="J63" s="82"/>
      <c r="K63" s="83">
        <f>IF(AND(M61="",J63&lt;&gt;""),"?",IF(AND(L61&lt;&gt;"",I63&lt;&gt;""),1,0)+IF(AND(M61&lt;&gt;"",OR(I63&lt;&gt;"",J63&lt;&gt;"")),1,0))</f>
        <v>0</v>
      </c>
      <c r="L63" s="71"/>
      <c r="M63" s="71"/>
      <c r="N63" s="72"/>
      <c r="O63" s="72"/>
    </row>
    <row r="64" spans="1:15" ht="13.5" customHeight="1">
      <c r="A64" s="65">
        <f>IF(B64&lt;&gt;"",A61+1,"")</f>
      </c>
      <c r="B64" s="66"/>
      <c r="C64" s="45" t="s">
        <v>40</v>
      </c>
      <c r="D64" s="67"/>
      <c r="E64" s="67"/>
      <c r="F64" s="68"/>
      <c r="G64" s="69"/>
      <c r="H64" s="70"/>
      <c r="I64" s="70"/>
      <c r="J64" s="70"/>
      <c r="K64" s="50">
        <f>IF(AND(M64="",J64&lt;&gt;""),"?",IF(AND(L64&lt;&gt;"",I64&lt;&gt;""),1,0)+IF(AND(M64&lt;&gt;"",OR(I64&lt;&gt;"",J64&lt;&gt;"")),1,0))</f>
        <v>0</v>
      </c>
      <c r="L64" s="71"/>
      <c r="M64" s="71"/>
      <c r="N64" s="72">
        <f>IF(L64&lt;&gt;"",IF(OR(B64="Rlang",B64="Rkurz"),21,IF(B64="","",45)),"")</f>
      </c>
      <c r="O64" s="72">
        <f>IF(M64&lt;&gt;"",IF(OR(B64="Rlang",B64="Rkurz"),21,IF(B64="","",30)),"")</f>
      </c>
    </row>
    <row r="65" spans="1:15" ht="13.5" customHeight="1">
      <c r="A65" s="65"/>
      <c r="B65" s="66"/>
      <c r="C65" s="53" t="s">
        <v>45</v>
      </c>
      <c r="D65" s="74"/>
      <c r="E65" s="74"/>
      <c r="F65" s="75"/>
      <c r="G65" s="76"/>
      <c r="H65" s="77"/>
      <c r="I65" s="77"/>
      <c r="J65" s="77"/>
      <c r="K65" s="58">
        <f>IF(AND(M64="",J65&lt;&gt;""),"?",IF(AND(L64&lt;&gt;"",I65&lt;&gt;""),1,0)+IF(AND(M64&lt;&gt;"",OR(I65&lt;&gt;"",J65&lt;&gt;"")),1,0))</f>
        <v>0</v>
      </c>
      <c r="L65" s="71"/>
      <c r="M65" s="71"/>
      <c r="N65" s="72"/>
      <c r="O65" s="72"/>
    </row>
    <row r="66" spans="1:15" ht="13.5" customHeight="1">
      <c r="A66" s="65"/>
      <c r="B66" s="66"/>
      <c r="C66" s="78" t="s">
        <v>48</v>
      </c>
      <c r="D66" s="79"/>
      <c r="E66" s="79"/>
      <c r="F66" s="80"/>
      <c r="G66" s="81"/>
      <c r="H66" s="82"/>
      <c r="I66" s="82"/>
      <c r="J66" s="82"/>
      <c r="K66" s="83">
        <f>IF(AND(M64="",J66&lt;&gt;""),"?",IF(AND(L64&lt;&gt;"",I66&lt;&gt;""),1,0)+IF(AND(M64&lt;&gt;"",OR(I66&lt;&gt;"",J66&lt;&gt;"")),1,0))</f>
        <v>0</v>
      </c>
      <c r="L66" s="71"/>
      <c r="M66" s="71"/>
      <c r="N66" s="72"/>
      <c r="O66" s="72"/>
    </row>
    <row r="67" spans="1:15" ht="13.5" customHeight="1">
      <c r="A67" s="65">
        <f>IF(B67&lt;&gt;"",A64+1,"")</f>
      </c>
      <c r="B67" s="66"/>
      <c r="C67" s="45" t="s">
        <v>40</v>
      </c>
      <c r="D67" s="67"/>
      <c r="E67" s="67"/>
      <c r="F67" s="68"/>
      <c r="G67" s="69"/>
      <c r="H67" s="70"/>
      <c r="I67" s="70"/>
      <c r="J67" s="70"/>
      <c r="K67" s="50">
        <f>IF(AND(M67="",J67&lt;&gt;""),"?",IF(AND(L67&lt;&gt;"",I67&lt;&gt;""),1,0)+IF(AND(M67&lt;&gt;"",OR(I67&lt;&gt;"",J67&lt;&gt;"")),1,0))</f>
        <v>0</v>
      </c>
      <c r="L67" s="71"/>
      <c r="M67" s="71"/>
      <c r="N67" s="72">
        <f>IF(L67&lt;&gt;"",IF(OR(B67="Rlang",B67="Rkurz"),21,IF(B67="","",45)),"")</f>
      </c>
      <c r="O67" s="72">
        <f>IF(M67&lt;&gt;"",IF(OR(B67="Rlang",B67="Rkurz"),21,IF(B67="","",30)),"")</f>
      </c>
    </row>
    <row r="68" spans="1:15" ht="13.5" customHeight="1">
      <c r="A68" s="65"/>
      <c r="B68" s="66"/>
      <c r="C68" s="53" t="s">
        <v>45</v>
      </c>
      <c r="D68" s="74"/>
      <c r="E68" s="74"/>
      <c r="F68" s="75"/>
      <c r="G68" s="76"/>
      <c r="H68" s="77"/>
      <c r="I68" s="77"/>
      <c r="J68" s="77"/>
      <c r="K68" s="58">
        <f>IF(AND(M67="",J68&lt;&gt;""),"?",IF(AND(L67&lt;&gt;"",I68&lt;&gt;""),1,0)+IF(AND(M67&lt;&gt;"",OR(I68&lt;&gt;"",J68&lt;&gt;"")),1,0))</f>
        <v>0</v>
      </c>
      <c r="L68" s="71"/>
      <c r="M68" s="71"/>
      <c r="N68" s="72"/>
      <c r="O68" s="72"/>
    </row>
    <row r="69" spans="1:15" ht="13.5" customHeight="1">
      <c r="A69" s="65"/>
      <c r="B69" s="66"/>
      <c r="C69" s="78" t="s">
        <v>48</v>
      </c>
      <c r="D69" s="79"/>
      <c r="E69" s="79"/>
      <c r="F69" s="80"/>
      <c r="G69" s="81"/>
      <c r="H69" s="82"/>
      <c r="I69" s="82"/>
      <c r="J69" s="82"/>
      <c r="K69" s="83">
        <f>IF(AND(M67="",J69&lt;&gt;""),"?",IF(AND(L67&lt;&gt;"",I69&lt;&gt;""),1,0)+IF(AND(M67&lt;&gt;"",OR(I69&lt;&gt;"",J69&lt;&gt;"")),1,0))</f>
        <v>0</v>
      </c>
      <c r="L69" s="71"/>
      <c r="M69" s="71"/>
      <c r="N69" s="72"/>
      <c r="O69" s="72"/>
    </row>
    <row r="70" spans="1:15" ht="13.5" customHeight="1">
      <c r="A70" s="65">
        <f>IF(B70&lt;&gt;"",A67+1,"")</f>
      </c>
      <c r="B70" s="66"/>
      <c r="C70" s="45" t="s">
        <v>40</v>
      </c>
      <c r="D70" s="67"/>
      <c r="E70" s="67"/>
      <c r="F70" s="68"/>
      <c r="G70" s="69"/>
      <c r="H70" s="70"/>
      <c r="I70" s="70"/>
      <c r="J70" s="70"/>
      <c r="K70" s="50">
        <f>IF(AND(M70="",J70&lt;&gt;""),"?",IF(AND(L70&lt;&gt;"",I70&lt;&gt;""),1,0)+IF(AND(M70&lt;&gt;"",OR(I70&lt;&gt;"",J70&lt;&gt;"")),1,0))</f>
        <v>0</v>
      </c>
      <c r="L70" s="71"/>
      <c r="M70" s="71"/>
      <c r="N70" s="72">
        <f>IF(L70&lt;&gt;"",IF(OR(B70="Rlang",B70="Rkurz"),21,IF(B70="","",45)),"")</f>
      </c>
      <c r="O70" s="72">
        <f>IF(M70&lt;&gt;"",IF(OR(B70="Rlang",B70="Rkurz"),21,IF(B70="","",30)),"")</f>
      </c>
    </row>
    <row r="71" spans="1:15" ht="13.5" customHeight="1">
      <c r="A71" s="65"/>
      <c r="B71" s="66"/>
      <c r="C71" s="53" t="s">
        <v>45</v>
      </c>
      <c r="D71" s="74"/>
      <c r="E71" s="74"/>
      <c r="F71" s="75"/>
      <c r="G71" s="76"/>
      <c r="H71" s="77"/>
      <c r="I71" s="77"/>
      <c r="J71" s="77"/>
      <c r="K71" s="58">
        <f>IF(AND(M70="",J71&lt;&gt;""),"?",IF(AND(L70&lt;&gt;"",I71&lt;&gt;""),1,0)+IF(AND(M70&lt;&gt;"",OR(I71&lt;&gt;"",J71&lt;&gt;"")),1,0))</f>
        <v>0</v>
      </c>
      <c r="L71" s="71"/>
      <c r="M71" s="71"/>
      <c r="N71" s="72"/>
      <c r="O71" s="72"/>
    </row>
    <row r="72" spans="1:15" ht="13.5" customHeight="1">
      <c r="A72" s="65"/>
      <c r="B72" s="66"/>
      <c r="C72" s="78" t="s">
        <v>48</v>
      </c>
      <c r="D72" s="79"/>
      <c r="E72" s="79"/>
      <c r="F72" s="80"/>
      <c r="G72" s="81"/>
      <c r="H72" s="82"/>
      <c r="I72" s="82"/>
      <c r="J72" s="82"/>
      <c r="K72" s="83">
        <f>IF(AND(M70="",J72&lt;&gt;""),"?",IF(AND(L70&lt;&gt;"",I72&lt;&gt;""),1,0)+IF(AND(M70&lt;&gt;"",OR(I72&lt;&gt;"",J72&lt;&gt;"")),1,0))</f>
        <v>0</v>
      </c>
      <c r="L72" s="71"/>
      <c r="M72" s="71"/>
      <c r="N72" s="72"/>
      <c r="O72" s="72"/>
    </row>
    <row r="73" spans="1:15" ht="13.5" customHeight="1">
      <c r="A73" s="65">
        <f>IF(B73&lt;&gt;"",A70+1,"")</f>
      </c>
      <c r="B73" s="66"/>
      <c r="C73" s="45" t="s">
        <v>40</v>
      </c>
      <c r="D73" s="67"/>
      <c r="E73" s="67"/>
      <c r="F73" s="68"/>
      <c r="G73" s="69"/>
      <c r="H73" s="70"/>
      <c r="I73" s="70"/>
      <c r="J73" s="70"/>
      <c r="K73" s="50">
        <f>IF(AND(M73="",J73&lt;&gt;""),"?",IF(AND(L73&lt;&gt;"",I73&lt;&gt;""),1,0)+IF(AND(M73&lt;&gt;"",OR(I73&lt;&gt;"",J73&lt;&gt;"")),1,0))</f>
        <v>0</v>
      </c>
      <c r="L73" s="71"/>
      <c r="M73" s="71"/>
      <c r="N73" s="72">
        <f>IF(L73&lt;&gt;"",IF(OR(B73="Rlang",B73="Rkurz"),21,IF(B73="","",45)),"")</f>
      </c>
      <c r="O73" s="72">
        <f>IF(M73&lt;&gt;"",IF(OR(B73="Rlang",B73="Rkurz"),21,IF(B73="","",30)),"")</f>
      </c>
    </row>
    <row r="74" spans="1:15" ht="13.5" customHeight="1">
      <c r="A74" s="65"/>
      <c r="B74" s="66"/>
      <c r="C74" s="53" t="s">
        <v>45</v>
      </c>
      <c r="D74" s="74"/>
      <c r="E74" s="74"/>
      <c r="F74" s="75"/>
      <c r="G74" s="76"/>
      <c r="H74" s="77"/>
      <c r="I74" s="77"/>
      <c r="J74" s="77"/>
      <c r="K74" s="58">
        <f>IF(AND(M73="",J74&lt;&gt;""),"?",IF(AND(L73&lt;&gt;"",I74&lt;&gt;""),1,0)+IF(AND(M73&lt;&gt;"",OR(I74&lt;&gt;"",J74&lt;&gt;"")),1,0))</f>
        <v>0</v>
      </c>
      <c r="L74" s="71"/>
      <c r="M74" s="71"/>
      <c r="N74" s="72"/>
      <c r="O74" s="72"/>
    </row>
    <row r="75" spans="1:15" ht="13.5" customHeight="1">
      <c r="A75" s="65"/>
      <c r="B75" s="66"/>
      <c r="C75" s="78" t="s">
        <v>48</v>
      </c>
      <c r="D75" s="79"/>
      <c r="E75" s="79"/>
      <c r="F75" s="80"/>
      <c r="G75" s="81"/>
      <c r="H75" s="82"/>
      <c r="I75" s="82"/>
      <c r="J75" s="82"/>
      <c r="K75" s="83">
        <f>IF(AND(M73="",J75&lt;&gt;""),"?",IF(AND(L73&lt;&gt;"",I75&lt;&gt;""),1,0)+IF(AND(M73&lt;&gt;"",OR(I75&lt;&gt;"",J75&lt;&gt;"")),1,0))</f>
        <v>0</v>
      </c>
      <c r="L75" s="71"/>
      <c r="M75" s="71"/>
      <c r="N75" s="72"/>
      <c r="O75" s="72"/>
    </row>
    <row r="76" spans="1:15" ht="13.5" customHeight="1">
      <c r="A76" s="65">
        <f>IF(B76&lt;&gt;"",A73+1,"")</f>
      </c>
      <c r="B76" s="66"/>
      <c r="C76" s="45" t="s">
        <v>40</v>
      </c>
      <c r="D76" s="67"/>
      <c r="E76" s="67"/>
      <c r="F76" s="68"/>
      <c r="G76" s="69"/>
      <c r="H76" s="70"/>
      <c r="I76" s="70"/>
      <c r="J76" s="70"/>
      <c r="K76" s="50">
        <f>IF(AND(M76="",J76&lt;&gt;""),"?",IF(AND(L76&lt;&gt;"",I76&lt;&gt;""),1,0)+IF(AND(M76&lt;&gt;"",OR(I76&lt;&gt;"",J76&lt;&gt;"")),1,0))</f>
        <v>0</v>
      </c>
      <c r="L76" s="71"/>
      <c r="M76" s="71"/>
      <c r="N76" s="72">
        <f>IF(L76&lt;&gt;"",IF(OR(B76="Rlang",B76="Rkurz"),21,IF(B76="","",45)),"")</f>
      </c>
      <c r="O76" s="72">
        <f>IF(M76&lt;&gt;"",IF(OR(B76="Rlang",B76="Rkurz"),21,IF(B76="","",30)),"")</f>
      </c>
    </row>
    <row r="77" spans="1:15" ht="13.5" customHeight="1">
      <c r="A77" s="65"/>
      <c r="B77" s="66"/>
      <c r="C77" s="53" t="s">
        <v>45</v>
      </c>
      <c r="D77" s="74"/>
      <c r="E77" s="74"/>
      <c r="F77" s="75"/>
      <c r="G77" s="76"/>
      <c r="H77" s="77"/>
      <c r="I77" s="77"/>
      <c r="J77" s="77"/>
      <c r="K77" s="58">
        <f>IF(AND(M76="",J77&lt;&gt;""),"?",IF(AND(L76&lt;&gt;"",I77&lt;&gt;""),1,0)+IF(AND(M76&lt;&gt;"",OR(I77&lt;&gt;"",J77&lt;&gt;"")),1,0))</f>
        <v>0</v>
      </c>
      <c r="L77" s="71"/>
      <c r="M77" s="71"/>
      <c r="N77" s="72"/>
      <c r="O77" s="72"/>
    </row>
    <row r="78" spans="1:15" ht="13.5" customHeight="1">
      <c r="A78" s="65"/>
      <c r="B78" s="66"/>
      <c r="C78" s="78" t="s">
        <v>48</v>
      </c>
      <c r="D78" s="79"/>
      <c r="E78" s="79"/>
      <c r="F78" s="80"/>
      <c r="G78" s="81"/>
      <c r="H78" s="82"/>
      <c r="I78" s="82"/>
      <c r="J78" s="82"/>
      <c r="K78" s="83">
        <f>IF(AND(M76="",J78&lt;&gt;""),"?",IF(AND(L76&lt;&gt;"",I78&lt;&gt;""),1,0)+IF(AND(M76&lt;&gt;"",OR(I78&lt;&gt;"",J78&lt;&gt;"")),1,0))</f>
        <v>0</v>
      </c>
      <c r="L78" s="71"/>
      <c r="M78" s="71"/>
      <c r="N78" s="72"/>
      <c r="O78" s="72"/>
    </row>
    <row r="79" spans="1:15" ht="13.5" customHeight="1">
      <c r="A79" s="65">
        <f>IF(B79&lt;&gt;"",A76+1,"")</f>
      </c>
      <c r="B79" s="66"/>
      <c r="C79" s="45" t="s">
        <v>40</v>
      </c>
      <c r="D79" s="67"/>
      <c r="E79" s="67"/>
      <c r="F79" s="68"/>
      <c r="G79" s="69"/>
      <c r="H79" s="70"/>
      <c r="I79" s="70"/>
      <c r="J79" s="70"/>
      <c r="K79" s="50">
        <f>IF(AND(M79="",J79&lt;&gt;""),"?",IF(AND(L79&lt;&gt;"",I79&lt;&gt;""),1,0)+IF(AND(M79&lt;&gt;"",OR(I79&lt;&gt;"",J79&lt;&gt;"")),1,0))</f>
        <v>0</v>
      </c>
      <c r="L79" s="71"/>
      <c r="M79" s="71"/>
      <c r="N79" s="72">
        <f>IF(L79&lt;&gt;"",IF(OR(B79="Rlang",B79="Rkurz"),21,IF(B79="","",45)),"")</f>
      </c>
      <c r="O79" s="72">
        <f>IF(M79&lt;&gt;"",IF(OR(B79="Rlang",B79="Rkurz"),21,IF(B79="","",30)),"")</f>
      </c>
    </row>
    <row r="80" spans="1:15" ht="13.5" customHeight="1">
      <c r="A80" s="65"/>
      <c r="B80" s="66"/>
      <c r="C80" s="53" t="s">
        <v>45</v>
      </c>
      <c r="D80" s="74"/>
      <c r="E80" s="74"/>
      <c r="F80" s="75"/>
      <c r="G80" s="76"/>
      <c r="H80" s="77"/>
      <c r="I80" s="77"/>
      <c r="J80" s="77"/>
      <c r="K80" s="58">
        <f>IF(AND(M79="",J80&lt;&gt;""),"?",IF(AND(L79&lt;&gt;"",I80&lt;&gt;""),1,0)+IF(AND(M79&lt;&gt;"",OR(I80&lt;&gt;"",J80&lt;&gt;"")),1,0))</f>
        <v>0</v>
      </c>
      <c r="L80" s="71"/>
      <c r="M80" s="71"/>
      <c r="N80" s="72"/>
      <c r="O80" s="72"/>
    </row>
    <row r="81" spans="1:15" ht="13.5" customHeight="1">
      <c r="A81" s="65"/>
      <c r="B81" s="66"/>
      <c r="C81" s="78" t="s">
        <v>48</v>
      </c>
      <c r="D81" s="79"/>
      <c r="E81" s="79"/>
      <c r="F81" s="80"/>
      <c r="G81" s="81"/>
      <c r="H81" s="82"/>
      <c r="I81" s="82"/>
      <c r="J81" s="82"/>
      <c r="K81" s="83">
        <f>IF(AND(M79="",J81&lt;&gt;""),"?",IF(AND(L79&lt;&gt;"",I81&lt;&gt;""),1,0)+IF(AND(M79&lt;&gt;"",OR(I81&lt;&gt;"",J81&lt;&gt;"")),1,0))</f>
        <v>0</v>
      </c>
      <c r="L81" s="71"/>
      <c r="M81" s="71"/>
      <c r="N81" s="72"/>
      <c r="O81" s="72"/>
    </row>
    <row r="82" spans="1:15" ht="13.5" customHeight="1">
      <c r="A82" s="65">
        <f>IF(B82&lt;&gt;"",A79+1,"")</f>
      </c>
      <c r="B82" s="66"/>
      <c r="C82" s="45" t="s">
        <v>40</v>
      </c>
      <c r="D82" s="67"/>
      <c r="E82" s="67"/>
      <c r="F82" s="68"/>
      <c r="G82" s="69"/>
      <c r="H82" s="70"/>
      <c r="I82" s="70"/>
      <c r="J82" s="70"/>
      <c r="K82" s="50">
        <f>IF(AND(M82="",J82&lt;&gt;""),"?",IF(AND(L82&lt;&gt;"",I82&lt;&gt;""),1,0)+IF(AND(M82&lt;&gt;"",OR(I82&lt;&gt;"",J82&lt;&gt;"")),1,0))</f>
        <v>0</v>
      </c>
      <c r="L82" s="71"/>
      <c r="M82" s="71"/>
      <c r="N82" s="72">
        <f>IF(L82&lt;&gt;"",IF(OR(B82="Rlang",B82="Rkurz"),21,IF(B82="","",45)),"")</f>
      </c>
      <c r="O82" s="72">
        <f>IF(M82&lt;&gt;"",IF(OR(B82="Rlang",B82="Rkurz"),21,IF(B82="","",30)),"")</f>
      </c>
    </row>
    <row r="83" spans="1:15" ht="13.5" customHeight="1">
      <c r="A83" s="65"/>
      <c r="B83" s="66"/>
      <c r="C83" s="53" t="s">
        <v>45</v>
      </c>
      <c r="D83" s="74"/>
      <c r="E83" s="74"/>
      <c r="F83" s="75"/>
      <c r="G83" s="76"/>
      <c r="H83" s="77"/>
      <c r="I83" s="77"/>
      <c r="J83" s="77"/>
      <c r="K83" s="58">
        <f>IF(AND(M82="",J83&lt;&gt;""),"?",IF(AND(L82&lt;&gt;"",I83&lt;&gt;""),1,0)+IF(AND(M82&lt;&gt;"",OR(I83&lt;&gt;"",J83&lt;&gt;"")),1,0))</f>
        <v>0</v>
      </c>
      <c r="L83" s="71"/>
      <c r="M83" s="71"/>
      <c r="N83" s="72"/>
      <c r="O83" s="72"/>
    </row>
    <row r="84" spans="1:15" ht="13.5" customHeight="1">
      <c r="A84" s="65"/>
      <c r="B84" s="66"/>
      <c r="C84" s="78" t="s">
        <v>48</v>
      </c>
      <c r="D84" s="79"/>
      <c r="E84" s="79"/>
      <c r="F84" s="80"/>
      <c r="G84" s="81"/>
      <c r="H84" s="82"/>
      <c r="I84" s="82"/>
      <c r="J84" s="82"/>
      <c r="K84" s="83">
        <f>IF(AND(M82="",J84&lt;&gt;""),"?",IF(AND(L82&lt;&gt;"",I84&lt;&gt;""),1,0)+IF(AND(M82&lt;&gt;"",OR(I84&lt;&gt;"",J84&lt;&gt;"")),1,0))</f>
        <v>0</v>
      </c>
      <c r="L84" s="71"/>
      <c r="M84" s="71"/>
      <c r="N84" s="72"/>
      <c r="O84" s="72"/>
    </row>
    <row r="85" spans="1:15" ht="13.5" customHeight="1">
      <c r="A85" s="65">
        <f>IF(B85&lt;&gt;"",A82+1,"")</f>
      </c>
      <c r="B85" s="66"/>
      <c r="C85" s="45" t="s">
        <v>40</v>
      </c>
      <c r="D85" s="67"/>
      <c r="E85" s="67"/>
      <c r="F85" s="68"/>
      <c r="G85" s="69"/>
      <c r="H85" s="70"/>
      <c r="I85" s="70"/>
      <c r="J85" s="70"/>
      <c r="K85" s="50">
        <f>IF(AND(M85="",J85&lt;&gt;""),"?",IF(AND(L85&lt;&gt;"",I85&lt;&gt;""),1,0)+IF(AND(M85&lt;&gt;"",OR(I85&lt;&gt;"",J85&lt;&gt;"")),1,0))</f>
        <v>0</v>
      </c>
      <c r="L85" s="71"/>
      <c r="M85" s="71"/>
      <c r="N85" s="72">
        <f>IF(L85&lt;&gt;"",IF(OR(B85="Rlang",B85="Rkurz"),21,IF(B85="","",45)),"")</f>
      </c>
      <c r="O85" s="72">
        <f>IF(M85&lt;&gt;"",IF(OR(B85="Rlang",B85="Rkurz"),21,IF(B85="","",30)),"")</f>
      </c>
    </row>
    <row r="86" spans="1:15" ht="13.5" customHeight="1">
      <c r="A86" s="65"/>
      <c r="B86" s="66"/>
      <c r="C86" s="53" t="s">
        <v>45</v>
      </c>
      <c r="D86" s="74"/>
      <c r="E86" s="74"/>
      <c r="F86" s="75"/>
      <c r="G86" s="76"/>
      <c r="H86" s="77"/>
      <c r="I86" s="77"/>
      <c r="J86" s="77"/>
      <c r="K86" s="58">
        <f>IF(AND(M85="",J86&lt;&gt;""),"?",IF(AND(L85&lt;&gt;"",I86&lt;&gt;""),1,0)+IF(AND(M85&lt;&gt;"",OR(I86&lt;&gt;"",J86&lt;&gt;"")),1,0))</f>
        <v>0</v>
      </c>
      <c r="L86" s="71"/>
      <c r="M86" s="71"/>
      <c r="N86" s="72"/>
      <c r="O86" s="72"/>
    </row>
    <row r="87" spans="1:15" ht="13.5" customHeight="1">
      <c r="A87" s="65"/>
      <c r="B87" s="66"/>
      <c r="C87" s="78" t="s">
        <v>48</v>
      </c>
      <c r="D87" s="79"/>
      <c r="E87" s="79"/>
      <c r="F87" s="80"/>
      <c r="G87" s="81"/>
      <c r="H87" s="82"/>
      <c r="I87" s="82"/>
      <c r="J87" s="82"/>
      <c r="K87" s="83">
        <f>IF(AND(M85="",J87&lt;&gt;""),"?",IF(AND(L85&lt;&gt;"",I87&lt;&gt;""),1,0)+IF(AND(M85&lt;&gt;"",OR(I87&lt;&gt;"",J87&lt;&gt;"")),1,0))</f>
        <v>0</v>
      </c>
      <c r="L87" s="71"/>
      <c r="M87" s="71"/>
      <c r="N87" s="72"/>
      <c r="O87" s="72"/>
    </row>
    <row r="88" spans="1:15" ht="13.5" customHeight="1">
      <c r="A88" s="65">
        <f>IF(B88&lt;&gt;"",A85+1,"")</f>
      </c>
      <c r="B88" s="66"/>
      <c r="C88" s="45" t="s">
        <v>40</v>
      </c>
      <c r="D88" s="67"/>
      <c r="E88" s="67"/>
      <c r="F88" s="68"/>
      <c r="G88" s="69"/>
      <c r="H88" s="70"/>
      <c r="I88" s="70"/>
      <c r="J88" s="70"/>
      <c r="K88" s="50">
        <f>IF(AND(M88="",J88&lt;&gt;""),"?",IF(AND(L88&lt;&gt;"",I88&lt;&gt;""),1,0)+IF(AND(M88&lt;&gt;"",OR(I88&lt;&gt;"",J88&lt;&gt;"")),1,0))</f>
        <v>0</v>
      </c>
      <c r="L88" s="71"/>
      <c r="M88" s="71"/>
      <c r="N88" s="72">
        <f>IF(L88&lt;&gt;"",IF(OR(B88="Rlang",B88="Rkurz"),21,IF(B88="","",45)),"")</f>
      </c>
      <c r="O88" s="72">
        <f>IF(M88&lt;&gt;"",IF(OR(B88="Rlang",B88="Rkurz"),21,IF(B88="","",30)),"")</f>
      </c>
    </row>
    <row r="89" spans="1:15" ht="13.5" customHeight="1">
      <c r="A89" s="65"/>
      <c r="B89" s="66"/>
      <c r="C89" s="53" t="s">
        <v>45</v>
      </c>
      <c r="D89" s="74"/>
      <c r="E89" s="74"/>
      <c r="F89" s="75"/>
      <c r="G89" s="76"/>
      <c r="H89" s="77"/>
      <c r="I89" s="77"/>
      <c r="J89" s="77"/>
      <c r="K89" s="58">
        <f>IF(AND(M88="",J89&lt;&gt;""),"?",IF(AND(L88&lt;&gt;"",I89&lt;&gt;""),1,0)+IF(AND(M88&lt;&gt;"",OR(I89&lt;&gt;"",J89&lt;&gt;"")),1,0))</f>
        <v>0</v>
      </c>
      <c r="L89" s="71"/>
      <c r="M89" s="71"/>
      <c r="N89" s="72"/>
      <c r="O89" s="72"/>
    </row>
    <row r="90" spans="1:15" ht="13.5" customHeight="1">
      <c r="A90" s="65"/>
      <c r="B90" s="66"/>
      <c r="C90" s="78" t="s">
        <v>48</v>
      </c>
      <c r="D90" s="79"/>
      <c r="E90" s="79"/>
      <c r="F90" s="80"/>
      <c r="G90" s="81"/>
      <c r="H90" s="82"/>
      <c r="I90" s="82"/>
      <c r="J90" s="82"/>
      <c r="K90" s="83">
        <f>IF(AND(M88="",J90&lt;&gt;""),"?",IF(AND(L88&lt;&gt;"",I90&lt;&gt;""),1,0)+IF(AND(M88&lt;&gt;"",OR(I90&lt;&gt;"",J90&lt;&gt;"")),1,0))</f>
        <v>0</v>
      </c>
      <c r="L90" s="71"/>
      <c r="M90" s="71"/>
      <c r="N90" s="72"/>
      <c r="O90" s="72"/>
    </row>
    <row r="91" spans="1:15" ht="13.5" customHeight="1">
      <c r="A91" s="65">
        <f>IF(B91&lt;&gt;"",A88+1,"")</f>
      </c>
      <c r="B91" s="66"/>
      <c r="C91" s="45" t="s">
        <v>40</v>
      </c>
      <c r="D91" s="67"/>
      <c r="E91" s="67"/>
      <c r="F91" s="68"/>
      <c r="G91" s="69"/>
      <c r="H91" s="70"/>
      <c r="I91" s="70"/>
      <c r="J91" s="70"/>
      <c r="K91" s="50">
        <f>IF(AND(M91="",J91&lt;&gt;""),"?",IF(AND(L91&lt;&gt;"",I91&lt;&gt;""),1,0)+IF(AND(M91&lt;&gt;"",OR(I91&lt;&gt;"",J91&lt;&gt;"")),1,0))</f>
        <v>0</v>
      </c>
      <c r="L91" s="71"/>
      <c r="M91" s="71"/>
      <c r="N91" s="72">
        <f>IF(L91&lt;&gt;"",IF(OR(B91="Rlang",B91="Rkurz"),21,IF(B91="","",45)),"")</f>
      </c>
      <c r="O91" s="72">
        <f>IF(M91&lt;&gt;"",IF(OR(B91="Rlang",B91="Rkurz"),21,IF(B91="","",30)),"")</f>
      </c>
    </row>
    <row r="92" spans="1:15" ht="13.5" customHeight="1">
      <c r="A92" s="65"/>
      <c r="B92" s="66"/>
      <c r="C92" s="53" t="s">
        <v>45</v>
      </c>
      <c r="D92" s="74"/>
      <c r="E92" s="74"/>
      <c r="F92" s="75"/>
      <c r="G92" s="76"/>
      <c r="H92" s="77"/>
      <c r="I92" s="77"/>
      <c r="J92" s="77"/>
      <c r="K92" s="58">
        <f>IF(AND(M91="",J92&lt;&gt;""),"?",IF(AND(L91&lt;&gt;"",I92&lt;&gt;""),1,0)+IF(AND(M91&lt;&gt;"",OR(I92&lt;&gt;"",J92&lt;&gt;"")),1,0))</f>
        <v>0</v>
      </c>
      <c r="L92" s="71"/>
      <c r="M92" s="71"/>
      <c r="N92" s="72"/>
      <c r="O92" s="72"/>
    </row>
    <row r="93" spans="1:15" ht="13.5" customHeight="1">
      <c r="A93" s="65"/>
      <c r="B93" s="66"/>
      <c r="C93" s="78" t="s">
        <v>48</v>
      </c>
      <c r="D93" s="79"/>
      <c r="E93" s="79"/>
      <c r="F93" s="80"/>
      <c r="G93" s="81"/>
      <c r="H93" s="82"/>
      <c r="I93" s="82"/>
      <c r="J93" s="82"/>
      <c r="K93" s="83">
        <f>IF(AND(M91="",J93&lt;&gt;""),"?",IF(AND(L91&lt;&gt;"",I93&lt;&gt;""),1,0)+IF(AND(M91&lt;&gt;"",OR(I93&lt;&gt;"",J93&lt;&gt;"")),1,0))</f>
        <v>0</v>
      </c>
      <c r="L93" s="71"/>
      <c r="M93" s="71"/>
      <c r="N93" s="72"/>
      <c r="O93" s="72"/>
    </row>
    <row r="94" spans="1:15" ht="13.5" customHeight="1">
      <c r="A94" s="65">
        <f>IF(B94&lt;&gt;"",A91+1,"")</f>
      </c>
      <c r="B94" s="66"/>
      <c r="C94" s="45" t="s">
        <v>40</v>
      </c>
      <c r="D94" s="67"/>
      <c r="E94" s="67"/>
      <c r="F94" s="68"/>
      <c r="G94" s="69"/>
      <c r="H94" s="70"/>
      <c r="I94" s="70"/>
      <c r="J94" s="70"/>
      <c r="K94" s="50">
        <f>IF(AND(M94="",J94&lt;&gt;""),"?",IF(AND(L94&lt;&gt;"",I94&lt;&gt;""),1,0)+IF(AND(M94&lt;&gt;"",OR(I94&lt;&gt;"",J94&lt;&gt;"")),1,0))</f>
        <v>0</v>
      </c>
      <c r="L94" s="71"/>
      <c r="M94" s="71"/>
      <c r="N94" s="72">
        <f>IF(L94&lt;&gt;"",IF(OR(B94="Rlang",B94="Rkurz"),21,IF(B94="","",45)),"")</f>
      </c>
      <c r="O94" s="72">
        <f>IF(M94&lt;&gt;"",IF(OR(B94="Rlang",B94="Rkurz"),21,IF(B94="","",30)),"")</f>
      </c>
    </row>
    <row r="95" spans="1:15" ht="13.5" customHeight="1">
      <c r="A95" s="65"/>
      <c r="B95" s="66"/>
      <c r="C95" s="53" t="s">
        <v>45</v>
      </c>
      <c r="D95" s="74"/>
      <c r="E95" s="74"/>
      <c r="F95" s="75"/>
      <c r="G95" s="76"/>
      <c r="H95" s="77"/>
      <c r="I95" s="77"/>
      <c r="J95" s="77"/>
      <c r="K95" s="58">
        <f>IF(AND(M94="",J95&lt;&gt;""),"?",IF(AND(L94&lt;&gt;"",I95&lt;&gt;""),1,0)+IF(AND(M94&lt;&gt;"",OR(I95&lt;&gt;"",J95&lt;&gt;"")),1,0))</f>
        <v>0</v>
      </c>
      <c r="L95" s="71"/>
      <c r="M95" s="71"/>
      <c r="N95" s="72"/>
      <c r="O95" s="72"/>
    </row>
    <row r="96" spans="1:15" ht="13.5" customHeight="1">
      <c r="A96" s="65"/>
      <c r="B96" s="66"/>
      <c r="C96" s="78" t="s">
        <v>48</v>
      </c>
      <c r="D96" s="79"/>
      <c r="E96" s="79"/>
      <c r="F96" s="80"/>
      <c r="G96" s="81"/>
      <c r="H96" s="82"/>
      <c r="I96" s="82"/>
      <c r="J96" s="82"/>
      <c r="K96" s="83">
        <f>IF(AND(M94="",J96&lt;&gt;""),"?",IF(AND(L94&lt;&gt;"",I96&lt;&gt;""),1,0)+IF(AND(M94&lt;&gt;"",OR(I96&lt;&gt;"",J96&lt;&gt;"")),1,0))</f>
        <v>0</v>
      </c>
      <c r="L96" s="71"/>
      <c r="M96" s="71"/>
      <c r="N96" s="72"/>
      <c r="O96" s="72"/>
    </row>
    <row r="97" spans="1:15" ht="13.5" customHeight="1">
      <c r="A97" s="65">
        <f>IF(B97&lt;&gt;"",A94+1,"")</f>
      </c>
      <c r="B97" s="66"/>
      <c r="C97" s="45" t="s">
        <v>40</v>
      </c>
      <c r="D97" s="67"/>
      <c r="E97" s="67"/>
      <c r="F97" s="68"/>
      <c r="G97" s="69"/>
      <c r="H97" s="70"/>
      <c r="I97" s="70"/>
      <c r="J97" s="70"/>
      <c r="K97" s="50">
        <f>IF(AND(M97="",J97&lt;&gt;""),"?",IF(AND(L97&lt;&gt;"",I97&lt;&gt;""),1,0)+IF(AND(M97&lt;&gt;"",OR(I97&lt;&gt;"",J97&lt;&gt;"")),1,0))</f>
        <v>0</v>
      </c>
      <c r="L97" s="71"/>
      <c r="M97" s="71"/>
      <c r="N97" s="72">
        <f>IF(L97&lt;&gt;"",IF(OR(B97="Rlang",B97="Rkurz"),21,IF(B97="","",45)),"")</f>
      </c>
      <c r="O97" s="72">
        <f>IF(M97&lt;&gt;"",IF(OR(B97="Rlang",B97="Rkurz"),21,IF(B97="","",30)),"")</f>
      </c>
    </row>
    <row r="98" spans="1:15" ht="13.5" customHeight="1">
      <c r="A98" s="65"/>
      <c r="B98" s="66"/>
      <c r="C98" s="53" t="s">
        <v>45</v>
      </c>
      <c r="D98" s="74"/>
      <c r="E98" s="74"/>
      <c r="F98" s="75"/>
      <c r="G98" s="76"/>
      <c r="H98" s="77"/>
      <c r="I98" s="77"/>
      <c r="J98" s="77"/>
      <c r="K98" s="58">
        <f>IF(AND(M97="",J98&lt;&gt;""),"?",IF(AND(L97&lt;&gt;"",I98&lt;&gt;""),1,0)+IF(AND(M97&lt;&gt;"",OR(I98&lt;&gt;"",J98&lt;&gt;"")),1,0))</f>
        <v>0</v>
      </c>
      <c r="L98" s="71"/>
      <c r="M98" s="71"/>
      <c r="N98" s="72"/>
      <c r="O98" s="72"/>
    </row>
    <row r="99" spans="1:15" ht="13.5" customHeight="1">
      <c r="A99" s="65"/>
      <c r="B99" s="66"/>
      <c r="C99" s="78" t="s">
        <v>48</v>
      </c>
      <c r="D99" s="79"/>
      <c r="E99" s="79"/>
      <c r="F99" s="80"/>
      <c r="G99" s="81"/>
      <c r="H99" s="82"/>
      <c r="I99" s="82"/>
      <c r="J99" s="82"/>
      <c r="K99" s="83">
        <f>IF(AND(M97="",J99&lt;&gt;""),"?",IF(AND(L97&lt;&gt;"",I99&lt;&gt;""),1,0)+IF(AND(M97&lt;&gt;"",OR(I99&lt;&gt;"",J99&lt;&gt;"")),1,0))</f>
        <v>0</v>
      </c>
      <c r="L99" s="71"/>
      <c r="M99" s="71"/>
      <c r="N99" s="72"/>
      <c r="O99" s="72"/>
    </row>
    <row r="100" spans="1:15" ht="13.5" customHeight="1">
      <c r="A100" s="65">
        <f>IF(B100&lt;&gt;"",A97+1,"")</f>
      </c>
      <c r="B100" s="66"/>
      <c r="C100" s="45" t="s">
        <v>40</v>
      </c>
      <c r="D100" s="67"/>
      <c r="E100" s="67"/>
      <c r="F100" s="68"/>
      <c r="G100" s="69"/>
      <c r="H100" s="70"/>
      <c r="I100" s="70"/>
      <c r="J100" s="70"/>
      <c r="K100" s="50">
        <f>IF(AND(M100="",J100&lt;&gt;""),"?",IF(AND(L100&lt;&gt;"",I100&lt;&gt;""),1,0)+IF(AND(M100&lt;&gt;"",OR(I100&lt;&gt;"",J100&lt;&gt;"")),1,0))</f>
        <v>0</v>
      </c>
      <c r="L100" s="71"/>
      <c r="M100" s="71"/>
      <c r="N100" s="72">
        <f>IF(L100&lt;&gt;"",IF(OR(B100="Rlang",B100="Rkurz"),21,IF(B100="","",45)),"")</f>
      </c>
      <c r="O100" s="72">
        <f>IF(M100&lt;&gt;"",IF(OR(B100="Rlang",B100="Rkurz"),21,IF(B100="","",30)),"")</f>
      </c>
    </row>
    <row r="101" spans="1:15" ht="13.5" customHeight="1">
      <c r="A101" s="65"/>
      <c r="B101" s="66"/>
      <c r="C101" s="53" t="s">
        <v>45</v>
      </c>
      <c r="D101" s="74"/>
      <c r="E101" s="74"/>
      <c r="F101" s="75"/>
      <c r="G101" s="76"/>
      <c r="H101" s="77"/>
      <c r="I101" s="77"/>
      <c r="J101" s="77"/>
      <c r="K101" s="58">
        <f>IF(AND(M100="",J101&lt;&gt;""),"?",IF(AND(L100&lt;&gt;"",I101&lt;&gt;""),1,0)+IF(AND(M100&lt;&gt;"",OR(I101&lt;&gt;"",J101&lt;&gt;"")),1,0))</f>
        <v>0</v>
      </c>
      <c r="L101" s="71"/>
      <c r="M101" s="71"/>
      <c r="N101" s="72"/>
      <c r="O101" s="72"/>
    </row>
    <row r="102" spans="1:15" ht="13.5" customHeight="1">
      <c r="A102" s="65"/>
      <c r="B102" s="66"/>
      <c r="C102" s="78" t="s">
        <v>48</v>
      </c>
      <c r="D102" s="79"/>
      <c r="E102" s="79"/>
      <c r="F102" s="80"/>
      <c r="G102" s="81"/>
      <c r="H102" s="82"/>
      <c r="I102" s="82"/>
      <c r="J102" s="82"/>
      <c r="K102" s="83">
        <f>IF(AND(M100="",J102&lt;&gt;""),"?",IF(AND(L100&lt;&gt;"",I102&lt;&gt;""),1,0)+IF(AND(M100&lt;&gt;"",OR(I102&lt;&gt;"",J102&lt;&gt;"")),1,0))</f>
        <v>0</v>
      </c>
      <c r="L102" s="71"/>
      <c r="M102" s="71"/>
      <c r="N102" s="72"/>
      <c r="O102" s="72"/>
    </row>
    <row r="103" spans="1:15" ht="13.5" customHeight="1">
      <c r="A103" s="65">
        <f>IF(B103&lt;&gt;"",A100+1,"")</f>
      </c>
      <c r="B103" s="66"/>
      <c r="C103" s="45" t="s">
        <v>40</v>
      </c>
      <c r="D103" s="67"/>
      <c r="E103" s="67"/>
      <c r="F103" s="68"/>
      <c r="G103" s="69"/>
      <c r="H103" s="70"/>
      <c r="I103" s="70"/>
      <c r="J103" s="70"/>
      <c r="K103" s="50">
        <f>IF(AND(M103="",J103&lt;&gt;""),"?",IF(AND(L103&lt;&gt;"",I103&lt;&gt;""),1,0)+IF(AND(M103&lt;&gt;"",OR(I103&lt;&gt;"",J103&lt;&gt;"")),1,0))</f>
        <v>0</v>
      </c>
      <c r="L103" s="71"/>
      <c r="M103" s="71"/>
      <c r="N103" s="72">
        <f>IF(L103&lt;&gt;"",IF(OR(B103="Rlang",B103="Rkurz"),21,IF(B103="","",45)),"")</f>
      </c>
      <c r="O103" s="72">
        <f>IF(M103&lt;&gt;"",IF(OR(B103="Rlang",B103="Rkurz"),21,IF(B103="","",30)),"")</f>
      </c>
    </row>
    <row r="104" spans="1:15" ht="13.5" customHeight="1">
      <c r="A104" s="65"/>
      <c r="B104" s="66"/>
      <c r="C104" s="53" t="s">
        <v>45</v>
      </c>
      <c r="D104" s="74"/>
      <c r="E104" s="74"/>
      <c r="F104" s="75"/>
      <c r="G104" s="76"/>
      <c r="H104" s="77"/>
      <c r="I104" s="77"/>
      <c r="J104" s="77"/>
      <c r="K104" s="58">
        <f>IF(AND(M103="",J104&lt;&gt;""),"?",IF(AND(L103&lt;&gt;"",I104&lt;&gt;""),1,0)+IF(AND(M103&lt;&gt;"",OR(I104&lt;&gt;"",J104&lt;&gt;"")),1,0))</f>
        <v>0</v>
      </c>
      <c r="L104" s="71"/>
      <c r="M104" s="71"/>
      <c r="N104" s="72"/>
      <c r="O104" s="72"/>
    </row>
    <row r="105" spans="1:15" ht="13.5" customHeight="1">
      <c r="A105" s="65"/>
      <c r="B105" s="66"/>
      <c r="C105" s="78" t="s">
        <v>48</v>
      </c>
      <c r="D105" s="79"/>
      <c r="E105" s="79"/>
      <c r="F105" s="80"/>
      <c r="G105" s="81"/>
      <c r="H105" s="82"/>
      <c r="I105" s="82"/>
      <c r="J105" s="82"/>
      <c r="K105" s="83">
        <f>IF(AND(M103="",J105&lt;&gt;""),"?",IF(AND(L103&lt;&gt;"",I105&lt;&gt;""),1,0)+IF(AND(M103&lt;&gt;"",OR(I105&lt;&gt;"",J105&lt;&gt;"")),1,0))</f>
        <v>0</v>
      </c>
      <c r="L105" s="71"/>
      <c r="M105" s="71"/>
      <c r="N105" s="72"/>
      <c r="O105" s="72"/>
    </row>
    <row r="106" spans="1:15" ht="13.5" customHeight="1">
      <c r="A106" s="84">
        <f>IF(B106&lt;&gt;"",A103+1,"")</f>
      </c>
      <c r="B106" s="85"/>
      <c r="C106" s="45" t="s">
        <v>40</v>
      </c>
      <c r="D106" s="67"/>
      <c r="E106" s="67"/>
      <c r="F106" s="68"/>
      <c r="G106" s="69"/>
      <c r="H106" s="70"/>
      <c r="I106" s="70"/>
      <c r="J106" s="70"/>
      <c r="K106" s="50">
        <f>IF(AND(M106="",J106&lt;&gt;""),"?",IF(AND(L106&lt;&gt;"",I106&lt;&gt;""),1,0)+IF(AND(M106&lt;&gt;"",OR(I106&lt;&gt;"",J106&lt;&gt;"")),1,0))</f>
        <v>0</v>
      </c>
      <c r="L106" s="86"/>
      <c r="M106" s="86"/>
      <c r="N106" s="87">
        <f>IF(L106&lt;&gt;"",IF(OR(B106="Rlang",B106="Rkurz"),21,IF(B106="","",45)),"")</f>
      </c>
      <c r="O106" s="87">
        <f>IF(M106&lt;&gt;"",IF(OR(B106="Rlang",B106="Rkurz"),21,IF(B106="","",30)),"")</f>
      </c>
    </row>
    <row r="107" spans="1:15" ht="13.5" customHeight="1">
      <c r="A107" s="84"/>
      <c r="B107" s="85"/>
      <c r="C107" s="53" t="s">
        <v>45</v>
      </c>
      <c r="D107" s="74"/>
      <c r="E107" s="74"/>
      <c r="F107" s="75"/>
      <c r="G107" s="76"/>
      <c r="H107" s="77"/>
      <c r="I107" s="77"/>
      <c r="J107" s="77"/>
      <c r="K107" s="58">
        <f>IF(AND(M106="",J107&lt;&gt;""),"?",IF(AND(L106&lt;&gt;"",I107&lt;&gt;""),1,0)+IF(AND(M106&lt;&gt;"",OR(I107&lt;&gt;"",J107&lt;&gt;"")),1,0))</f>
        <v>0</v>
      </c>
      <c r="L107" s="86"/>
      <c r="M107" s="86"/>
      <c r="N107" s="87"/>
      <c r="O107" s="87"/>
    </row>
    <row r="108" spans="1:15" ht="13.5" customHeight="1">
      <c r="A108" s="84"/>
      <c r="B108" s="85"/>
      <c r="C108" s="78" t="s">
        <v>48</v>
      </c>
      <c r="D108" s="79"/>
      <c r="E108" s="79"/>
      <c r="F108" s="80"/>
      <c r="G108" s="81"/>
      <c r="H108" s="82"/>
      <c r="I108" s="82"/>
      <c r="J108" s="82"/>
      <c r="K108" s="83">
        <f>IF(AND(M106="",J108&lt;&gt;""),"?",IF(AND(L106&lt;&gt;"",I108&lt;&gt;""),1,0)+IF(AND(M106&lt;&gt;"",OR(I108&lt;&gt;"",J108&lt;&gt;"")),1,0))</f>
        <v>0</v>
      </c>
      <c r="L108" s="86"/>
      <c r="M108" s="86"/>
      <c r="N108" s="87"/>
      <c r="O108" s="87"/>
    </row>
  </sheetData>
  <sheetProtection password="F6FB" sheet="1"/>
  <mergeCells count="221">
    <mergeCell ref="A1:O1"/>
    <mergeCell ref="A2:O2"/>
    <mergeCell ref="A3:O3"/>
    <mergeCell ref="A4:O4"/>
    <mergeCell ref="A5:C5"/>
    <mergeCell ref="D5:O5"/>
    <mergeCell ref="A6:C6"/>
    <mergeCell ref="D6:O6"/>
    <mergeCell ref="A7:C7"/>
    <mergeCell ref="D7:O7"/>
    <mergeCell ref="A8:C8"/>
    <mergeCell ref="D8:O8"/>
    <mergeCell ref="A9:C9"/>
    <mergeCell ref="D9:O9"/>
    <mergeCell ref="A10:D10"/>
    <mergeCell ref="G10:H10"/>
    <mergeCell ref="L10:M11"/>
    <mergeCell ref="N10:O10"/>
    <mergeCell ref="A11:H11"/>
    <mergeCell ref="I11:J11"/>
    <mergeCell ref="N11:O11"/>
    <mergeCell ref="A12:M12"/>
    <mergeCell ref="A13:D13"/>
    <mergeCell ref="E13:M13"/>
    <mergeCell ref="N13:O15"/>
    <mergeCell ref="A14:D14"/>
    <mergeCell ref="E14:M14"/>
    <mergeCell ref="A15:D15"/>
    <mergeCell ref="E15:M15"/>
    <mergeCell ref="A16:C16"/>
    <mergeCell ref="D16:D17"/>
    <mergeCell ref="E16:E17"/>
    <mergeCell ref="F16:F17"/>
    <mergeCell ref="G16:G17"/>
    <mergeCell ref="H16:H17"/>
    <mergeCell ref="I16:K16"/>
    <mergeCell ref="L16:L17"/>
    <mergeCell ref="M16:M17"/>
    <mergeCell ref="N16:N17"/>
    <mergeCell ref="O16:O17"/>
    <mergeCell ref="A18:O18"/>
    <mergeCell ref="A19:A21"/>
    <mergeCell ref="B19:B21"/>
    <mergeCell ref="L19:L21"/>
    <mergeCell ref="M19:M21"/>
    <mergeCell ref="N19:N21"/>
    <mergeCell ref="O19:O21"/>
    <mergeCell ref="A22:A24"/>
    <mergeCell ref="B22:B24"/>
    <mergeCell ref="L22:L24"/>
    <mergeCell ref="M22:M24"/>
    <mergeCell ref="N22:N24"/>
    <mergeCell ref="O22:O24"/>
    <mergeCell ref="A25:A27"/>
    <mergeCell ref="B25:B27"/>
    <mergeCell ref="L25:L27"/>
    <mergeCell ref="M25:M27"/>
    <mergeCell ref="N25:N27"/>
    <mergeCell ref="O25:O27"/>
    <mergeCell ref="A28:A30"/>
    <mergeCell ref="B28:B30"/>
    <mergeCell ref="L28:L30"/>
    <mergeCell ref="M28:M30"/>
    <mergeCell ref="N28:N30"/>
    <mergeCell ref="O28:O30"/>
    <mergeCell ref="A31:A33"/>
    <mergeCell ref="B31:B33"/>
    <mergeCell ref="L31:L33"/>
    <mergeCell ref="M31:M33"/>
    <mergeCell ref="N31:N33"/>
    <mergeCell ref="O31:O33"/>
    <mergeCell ref="A34:A36"/>
    <mergeCell ref="B34:B36"/>
    <mergeCell ref="L34:L36"/>
    <mergeCell ref="M34:M36"/>
    <mergeCell ref="N34:N36"/>
    <mergeCell ref="O34:O36"/>
    <mergeCell ref="A37:A39"/>
    <mergeCell ref="B37:B39"/>
    <mergeCell ref="L37:L39"/>
    <mergeCell ref="M37:M39"/>
    <mergeCell ref="N37:N39"/>
    <mergeCell ref="O37:O39"/>
    <mergeCell ref="A40:A42"/>
    <mergeCell ref="B40:B42"/>
    <mergeCell ref="L40:L42"/>
    <mergeCell ref="M40:M42"/>
    <mergeCell ref="N40:N42"/>
    <mergeCell ref="O40:O42"/>
    <mergeCell ref="A43:A45"/>
    <mergeCell ref="B43:B45"/>
    <mergeCell ref="L43:L45"/>
    <mergeCell ref="M43:M45"/>
    <mergeCell ref="N43:N45"/>
    <mergeCell ref="O43:O45"/>
    <mergeCell ref="A46:A48"/>
    <mergeCell ref="B46:B48"/>
    <mergeCell ref="L46:L48"/>
    <mergeCell ref="M46:M48"/>
    <mergeCell ref="N46:N48"/>
    <mergeCell ref="O46:O48"/>
    <mergeCell ref="A49:A51"/>
    <mergeCell ref="B49:B51"/>
    <mergeCell ref="L49:L51"/>
    <mergeCell ref="M49:M51"/>
    <mergeCell ref="N49:N51"/>
    <mergeCell ref="O49:O51"/>
    <mergeCell ref="A52:A54"/>
    <mergeCell ref="B52:B54"/>
    <mergeCell ref="L52:L54"/>
    <mergeCell ref="M52:M54"/>
    <mergeCell ref="N52:N54"/>
    <mergeCell ref="O52:O54"/>
    <mergeCell ref="A55:A57"/>
    <mergeCell ref="B55:B57"/>
    <mergeCell ref="L55:L57"/>
    <mergeCell ref="M55:M57"/>
    <mergeCell ref="N55:N57"/>
    <mergeCell ref="O55:O57"/>
    <mergeCell ref="A58:A60"/>
    <mergeCell ref="B58:B60"/>
    <mergeCell ref="L58:L60"/>
    <mergeCell ref="M58:M60"/>
    <mergeCell ref="N58:N60"/>
    <mergeCell ref="O58:O60"/>
    <mergeCell ref="A61:A63"/>
    <mergeCell ref="B61:B63"/>
    <mergeCell ref="L61:L63"/>
    <mergeCell ref="M61:M63"/>
    <mergeCell ref="N61:N63"/>
    <mergeCell ref="O61:O63"/>
    <mergeCell ref="A64:A66"/>
    <mergeCell ref="B64:B66"/>
    <mergeCell ref="L64:L66"/>
    <mergeCell ref="M64:M66"/>
    <mergeCell ref="N64:N66"/>
    <mergeCell ref="O64:O66"/>
    <mergeCell ref="A67:A69"/>
    <mergeCell ref="B67:B69"/>
    <mergeCell ref="L67:L69"/>
    <mergeCell ref="M67:M69"/>
    <mergeCell ref="N67:N69"/>
    <mergeCell ref="O67:O69"/>
    <mergeCell ref="A70:A72"/>
    <mergeCell ref="B70:B72"/>
    <mergeCell ref="L70:L72"/>
    <mergeCell ref="M70:M72"/>
    <mergeCell ref="N70:N72"/>
    <mergeCell ref="O70:O72"/>
    <mergeCell ref="A73:A75"/>
    <mergeCell ref="B73:B75"/>
    <mergeCell ref="L73:L75"/>
    <mergeCell ref="M73:M75"/>
    <mergeCell ref="N73:N75"/>
    <mergeCell ref="O73:O75"/>
    <mergeCell ref="A76:A78"/>
    <mergeCell ref="B76:B78"/>
    <mergeCell ref="L76:L78"/>
    <mergeCell ref="M76:M78"/>
    <mergeCell ref="N76:N78"/>
    <mergeCell ref="O76:O78"/>
    <mergeCell ref="A79:A81"/>
    <mergeCell ref="B79:B81"/>
    <mergeCell ref="L79:L81"/>
    <mergeCell ref="M79:M81"/>
    <mergeCell ref="N79:N81"/>
    <mergeCell ref="O79:O81"/>
    <mergeCell ref="A82:A84"/>
    <mergeCell ref="B82:B84"/>
    <mergeCell ref="L82:L84"/>
    <mergeCell ref="M82:M84"/>
    <mergeCell ref="N82:N84"/>
    <mergeCell ref="O82:O84"/>
    <mergeCell ref="A85:A87"/>
    <mergeCell ref="B85:B87"/>
    <mergeCell ref="L85:L87"/>
    <mergeCell ref="M85:M87"/>
    <mergeCell ref="N85:N87"/>
    <mergeCell ref="O85:O87"/>
    <mergeCell ref="A88:A90"/>
    <mergeCell ref="B88:B90"/>
    <mergeCell ref="L88:L90"/>
    <mergeCell ref="M88:M90"/>
    <mergeCell ref="N88:N90"/>
    <mergeCell ref="O88:O90"/>
    <mergeCell ref="A91:A93"/>
    <mergeCell ref="B91:B93"/>
    <mergeCell ref="L91:L93"/>
    <mergeCell ref="M91:M93"/>
    <mergeCell ref="N91:N93"/>
    <mergeCell ref="O91:O93"/>
    <mergeCell ref="A94:A96"/>
    <mergeCell ref="B94:B96"/>
    <mergeCell ref="L94:L96"/>
    <mergeCell ref="M94:M96"/>
    <mergeCell ref="N94:N96"/>
    <mergeCell ref="O94:O96"/>
    <mergeCell ref="A97:A99"/>
    <mergeCell ref="B97:B99"/>
    <mergeCell ref="L97:L99"/>
    <mergeCell ref="M97:M99"/>
    <mergeCell ref="N97:N99"/>
    <mergeCell ref="O97:O99"/>
    <mergeCell ref="A100:A102"/>
    <mergeCell ref="B100:B102"/>
    <mergeCell ref="L100:L102"/>
    <mergeCell ref="M100:M102"/>
    <mergeCell ref="N100:N102"/>
    <mergeCell ref="O100:O102"/>
    <mergeCell ref="A103:A105"/>
    <mergeCell ref="B103:B105"/>
    <mergeCell ref="L103:L105"/>
    <mergeCell ref="M103:M105"/>
    <mergeCell ref="N103:N105"/>
    <mergeCell ref="O103:O105"/>
    <mergeCell ref="A106:A108"/>
    <mergeCell ref="B106:B108"/>
    <mergeCell ref="L106:L108"/>
    <mergeCell ref="M106:M108"/>
    <mergeCell ref="N106:N108"/>
    <mergeCell ref="O106:O108"/>
  </mergeCells>
  <conditionalFormatting sqref="A22:B108 D5:O9 D22:J108 K19:K108 L22:M108 N10:O12 N20:O108 O13:O15">
    <cfRule type="cellIs" priority="1" dxfId="0" operator="equal" stopIfTrue="1">
      <formula>0</formula>
    </cfRule>
  </conditionalFormatting>
  <dataValidations count="10">
    <dataValidation operator="equal" allowBlank="1" showErrorMessage="1" sqref="B16:C16 K19:K108">
      <formula1>0</formula1>
    </dataValidation>
    <dataValidation type="list" operator="equal" allowBlank="1" sqref="G19:G21">
      <formula1>"30,31,32,33,34,35,36,37,38,39,40,41,42,43,44,45,46,47,48,49,50,51,52,53,54,55,56,57,58,59,60,61,62,63,64,65,66,67,68,69,70,71,72,73,74,75,76,77,78,79,80,81,82,83,84,85,86,87,88,89,90,91,92,93,94,95,96,97,98,99,00,01,02,03,04,05,06,07,08,09,10,"</formula1>
    </dataValidation>
    <dataValidation type="list" operator="equal" allowBlank="1" sqref="H19:H20">
      <formula1>"M,W"</formula1>
    </dataValidation>
    <dataValidation type="list" operator="equal" sqref="B21">
      <formula1>"D-14T,H-14T,D-18T,H-18T,DT,HT,D105T,H105T,D145T,H145T,D175T,H175T"</formula1>
    </dataValidation>
    <dataValidation type="list" operator="equal" sqref="H21">
      <formula1>"M,W"</formula1>
    </dataValidation>
    <dataValidation type="list" operator="equal" allowBlank="1" showErrorMessage="1" sqref="B22">
      <formula1>"D-14T,H-14T,D15-18T,H15-18T,D19-T,H19-T,D105T,H105T,D145T,H145T,D175T,H175T,RLang,RKurz"</formula1>
    </dataValidation>
    <dataValidation type="list" operator="equal" allowBlank="1" showErrorMessage="1" sqref="G22:G108">
      <formula1>"30,31,32,33,34,35,36,37,38,39,40,41,42,43,44,45,46,47,48,49,50,51,52,53,54,55,56,57,58,59,60,61,62,63,64,65,66,67,68,69,70,71,72,73,74,75,76,77,78,79,80,81,82,83,84,85,86,87,88,89,90,91,92,93,94,95,96,97,98,99,00,01,02,03,04,05,06,07,08,09,10,"</formula1>
    </dataValidation>
    <dataValidation type="list" operator="equal" allowBlank="1" showErrorMessage="1" sqref="H22:H108">
      <formula1>"M,W"</formula1>
    </dataValidation>
    <dataValidation type="list" operator="equal" allowBlank="1" showErrorMessage="1" sqref="B25 B28 B31 B34 B37 B40 B43 B46 B49 B52 B55 B58 B61 B64 B67 B70 B73 B76 B79 B82 B85 B88 B91 B94 B97 B100 B103 B106">
      <formula1>"D-14T,H-14T,D15-18T,H15-18T,D19-T,H19-T,D105T,H105T,D145T,H145T,D175T,H175T,RLang,RKurz"</formula1>
    </dataValidation>
    <dataValidation operator="equal" allowBlank="1" showErrorMessage="1" sqref="J22:J108">
      <formula1>0</formula1>
    </dataValidation>
  </dataValidations>
  <printOptions gridLines="1"/>
  <pageMargins left="0.39375" right="0.27569444444444446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Heidrun Graumann</cp:lastModifiedBy>
  <dcterms:created xsi:type="dcterms:W3CDTF">2015-01-27T09:34:37Z</dcterms:created>
  <dcterms:modified xsi:type="dcterms:W3CDTF">2015-07-22T10:26:44Z</dcterms:modified>
  <cp:category/>
  <cp:version/>
  <cp:contentType/>
  <cp:contentStatus/>
  <cp:revision>149</cp:revision>
</cp:coreProperties>
</file>